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RahmenPlan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<sst xmlns="http://schemas.openxmlformats.org/spreadsheetml/2006/main" count="51" uniqueCount="33">
  <si>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Spieltagseinteilung</t>
  </si>
  <si>
    <t>LFNR</t>
  </si>
  <si>
    <t>WEN</t>
  </si>
  <si>
    <t>WE</t>
  </si>
  <si>
    <t>Bes</t>
  </si>
  <si>
    <t>für Südbaden</t>
  </si>
  <si>
    <t>Anz Msch.:</t>
  </si>
  <si>
    <t>6E</t>
  </si>
  <si>
    <t>TDE</t>
  </si>
  <si>
    <t>E1</t>
  </si>
  <si>
    <t>E2</t>
  </si>
  <si>
    <t>E3</t>
  </si>
  <si>
    <t>E4</t>
  </si>
  <si>
    <t>Fast</t>
  </si>
  <si>
    <t>E5</t>
  </si>
  <si>
    <t>E6</t>
  </si>
  <si>
    <t>E7</t>
  </si>
  <si>
    <t>E8</t>
  </si>
  <si>
    <t>Ost</t>
  </si>
  <si>
    <t>TDA</t>
  </si>
  <si>
    <t>ChH</t>
  </si>
  <si>
    <t>Rahmenterminplan 2023/24</t>
  </si>
  <si>
    <t>All</t>
  </si>
  <si>
    <t>Weih</t>
  </si>
  <si>
    <t>Dreik.</t>
  </si>
  <si>
    <t>Pfing</t>
  </si>
  <si>
    <t>Basis</t>
  </si>
  <si>
    <t>E9</t>
  </si>
  <si>
    <t>E10</t>
  </si>
  <si>
    <t>BWOL Entwurf</t>
  </si>
  <si>
    <t>9E</t>
  </si>
  <si>
    <t>Spielsperre wegen Handball-EM</t>
  </si>
  <si>
    <t>8E</t>
  </si>
</sst>
</file>

<file path=xl/styles.xml><?xml version="1.0" encoding="utf-8"?>
<styleSheet xmlns="http://schemas.openxmlformats.org/spreadsheetml/2006/main">
  <numFmts count="1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807]dddd\,\ d\.\ mmmm\ yyyy"/>
    <numFmt numFmtId="165" formatCode="ddd\,\ dd/mm/yyyy"/>
  </numFmts>
  <fonts count="41">
    <font>
      <sz val="10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9" borderId="0" xfId="0" applyNumberFormat="1" applyFill="1" applyAlignment="1">
      <alignment/>
    </xf>
    <xf numFmtId="0" fontId="0" fillId="9" borderId="0" xfId="0" applyFill="1" applyAlignment="1">
      <alignment/>
    </xf>
    <xf numFmtId="165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Alignment="1" quotePrefix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40" fillId="8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39" fillId="0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6F9D4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1"/>
  <sheetViews>
    <sheetView tabSelected="1" zoomScalePageLayoutView="0" workbookViewId="0" topLeftCell="A8">
      <selection activeCell="N15" sqref="N15"/>
    </sheetView>
  </sheetViews>
  <sheetFormatPr defaultColWidth="9.140625" defaultRowHeight="12.75"/>
  <cols>
    <col min="1" max="1" width="6.140625" style="0" customWidth="1"/>
    <col min="2" max="2" width="5.140625" style="0" customWidth="1"/>
    <col min="3" max="3" width="9.140625" style="0" customWidth="1"/>
    <col min="4" max="8" width="7.140625" style="0" customWidth="1"/>
    <col min="9" max="9" width="6.7109375" style="0" customWidth="1"/>
    <col min="10" max="10" width="6.140625" style="0" customWidth="1"/>
    <col min="11" max="11" width="6.7109375" style="0" customWidth="1"/>
    <col min="12" max="12" width="6.00390625" style="0" customWidth="1"/>
    <col min="13" max="14" width="5.421875" style="0" customWidth="1"/>
    <col min="15" max="18" width="9.140625" style="0" customWidth="1"/>
    <col min="19" max="19" width="16.00390625" style="0" customWidth="1"/>
    <col min="20" max="20" width="13.57421875" style="0" bestFit="1" customWidth="1"/>
  </cols>
  <sheetData>
    <row r="2" spans="1:2" ht="12.75">
      <c r="A2" s="1" t="s">
        <v>21</v>
      </c>
      <c r="B2" s="1"/>
    </row>
    <row r="4" ht="12.75">
      <c r="E4" s="1" t="s">
        <v>0</v>
      </c>
    </row>
    <row r="5" spans="5:10" ht="12.75">
      <c r="E5" s="16"/>
      <c r="J5" s="2"/>
    </row>
    <row r="6" spans="1:10" ht="12.75">
      <c r="A6" t="s">
        <v>1</v>
      </c>
      <c r="B6" t="s">
        <v>2</v>
      </c>
      <c r="C6" t="s">
        <v>3</v>
      </c>
      <c r="D6" t="s">
        <v>4</v>
      </c>
      <c r="E6" s="16"/>
      <c r="F6" t="s">
        <v>29</v>
      </c>
      <c r="I6" t="s">
        <v>5</v>
      </c>
      <c r="J6" s="2"/>
    </row>
    <row r="7" spans="3:14" ht="12.75">
      <c r="C7" s="3" t="s">
        <v>6</v>
      </c>
      <c r="D7" s="3"/>
      <c r="E7" s="20" t="s">
        <v>26</v>
      </c>
      <c r="F7" s="4">
        <v>18</v>
      </c>
      <c r="G7" s="15" t="s">
        <v>30</v>
      </c>
      <c r="H7" s="15" t="s">
        <v>32</v>
      </c>
      <c r="I7" s="4">
        <v>16</v>
      </c>
      <c r="J7" s="10">
        <v>14</v>
      </c>
      <c r="K7" s="4">
        <v>12</v>
      </c>
      <c r="L7" s="4">
        <v>10</v>
      </c>
      <c r="M7" s="4">
        <v>8</v>
      </c>
      <c r="N7" s="11" t="s">
        <v>7</v>
      </c>
    </row>
    <row r="8" spans="5:10" ht="12.75">
      <c r="E8" s="16"/>
      <c r="J8" s="2"/>
    </row>
    <row r="9" spans="1:23" ht="12.75">
      <c r="A9">
        <v>1</v>
      </c>
      <c r="B9" s="4">
        <v>24</v>
      </c>
      <c r="C9" t="str">
        <f>U9</f>
        <v>26/27.08</v>
      </c>
      <c r="E9" s="17">
        <v>1</v>
      </c>
      <c r="F9" s="4"/>
      <c r="G9" s="4"/>
      <c r="H9" s="4"/>
      <c r="I9" s="4"/>
      <c r="J9" s="10"/>
      <c r="K9" s="4"/>
      <c r="L9" s="4"/>
      <c r="M9" s="4"/>
      <c r="N9" s="4"/>
      <c r="S9" s="5">
        <v>45164</v>
      </c>
      <c r="T9" s="5">
        <f aca="true" t="shared" si="0" ref="T9:T51">S9+1</f>
        <v>45165</v>
      </c>
      <c r="U9" t="str">
        <f aca="true" t="shared" si="1" ref="U9:U14">DAY(S9)&amp;IF(V9,"","."&amp;MONTH(S9))&amp;IF(W9=7,"/"&amp;DAY(T9)&amp;"."&amp;TEXT(MONTH(T9),"00"),"")</f>
        <v>26/27.08</v>
      </c>
      <c r="V9" t="b">
        <f aca="true" t="shared" si="2" ref="V9:V51">AND(MONTH(S9)=MONTH(T9),W9=7)</f>
        <v>1</v>
      </c>
      <c r="W9">
        <f aca="true" t="shared" si="3" ref="W9:W51">WEEKDAY(S9)</f>
        <v>7</v>
      </c>
    </row>
    <row r="10" spans="1:23" ht="12.75">
      <c r="A10">
        <f>A9+1</f>
        <v>2</v>
      </c>
      <c r="B10" s="4">
        <f>B9+1</f>
        <v>25</v>
      </c>
      <c r="C10" t="str">
        <f aca="true" t="shared" si="4" ref="C10:C50">U10</f>
        <v>2/3.09</v>
      </c>
      <c r="E10" s="18">
        <v>2</v>
      </c>
      <c r="F10" s="4"/>
      <c r="G10" s="4"/>
      <c r="H10" s="4"/>
      <c r="I10" s="4"/>
      <c r="J10" s="10"/>
      <c r="K10" s="4"/>
      <c r="L10" s="4"/>
      <c r="M10" s="4"/>
      <c r="N10" s="4"/>
      <c r="S10" s="5">
        <f aca="true" t="shared" si="5" ref="S10:S27">+S9+7+R10</f>
        <v>45171</v>
      </c>
      <c r="T10" s="5">
        <f t="shared" si="0"/>
        <v>45172</v>
      </c>
      <c r="U10" t="str">
        <f t="shared" si="1"/>
        <v>2/3.09</v>
      </c>
      <c r="V10" t="b">
        <f t="shared" si="2"/>
        <v>1</v>
      </c>
      <c r="W10">
        <f t="shared" si="3"/>
        <v>7</v>
      </c>
    </row>
    <row r="11" spans="1:23" ht="12.75">
      <c r="A11">
        <f aca="true" t="shared" si="6" ref="A11:A50">A10+1</f>
        <v>3</v>
      </c>
      <c r="B11" s="4">
        <f aca="true" t="shared" si="7" ref="B11:B50">B10+1</f>
        <v>26</v>
      </c>
      <c r="C11" t="str">
        <f t="shared" si="4"/>
        <v>9/10.09</v>
      </c>
      <c r="E11" s="17">
        <v>3</v>
      </c>
      <c r="F11" s="4">
        <v>1</v>
      </c>
      <c r="G11" s="4"/>
      <c r="H11" s="4"/>
      <c r="I11" s="4"/>
      <c r="J11" s="10"/>
      <c r="K11" s="4"/>
      <c r="L11" s="4"/>
      <c r="M11" s="4"/>
      <c r="N11" s="4"/>
      <c r="S11" s="5">
        <f t="shared" si="5"/>
        <v>45178</v>
      </c>
      <c r="T11" s="5">
        <f t="shared" si="0"/>
        <v>45179</v>
      </c>
      <c r="U11" t="str">
        <f t="shared" si="1"/>
        <v>9/10.09</v>
      </c>
      <c r="V11" t="b">
        <f t="shared" si="2"/>
        <v>1</v>
      </c>
      <c r="W11">
        <f t="shared" si="3"/>
        <v>7</v>
      </c>
    </row>
    <row r="12" spans="1:23" ht="12.75">
      <c r="A12">
        <f t="shared" si="6"/>
        <v>4</v>
      </c>
      <c r="B12" s="4">
        <f t="shared" si="7"/>
        <v>27</v>
      </c>
      <c r="C12" t="str">
        <f t="shared" si="4"/>
        <v>16/17.09</v>
      </c>
      <c r="E12" s="18">
        <v>4</v>
      </c>
      <c r="F12" s="4">
        <v>2</v>
      </c>
      <c r="G12" s="4">
        <v>1</v>
      </c>
      <c r="H12" s="22">
        <v>7</v>
      </c>
      <c r="I12" s="4">
        <v>1</v>
      </c>
      <c r="J12" s="10"/>
      <c r="K12" s="4"/>
      <c r="L12" s="4"/>
      <c r="M12" s="4"/>
      <c r="N12" s="4"/>
      <c r="S12" s="5">
        <f t="shared" si="5"/>
        <v>45185</v>
      </c>
      <c r="T12" s="5">
        <f t="shared" si="0"/>
        <v>45186</v>
      </c>
      <c r="U12" t="str">
        <f t="shared" si="1"/>
        <v>16/17.09</v>
      </c>
      <c r="V12" t="b">
        <f t="shared" si="2"/>
        <v>1</v>
      </c>
      <c r="W12">
        <f t="shared" si="3"/>
        <v>7</v>
      </c>
    </row>
    <row r="13" spans="1:23" ht="12.75">
      <c r="A13">
        <f t="shared" si="6"/>
        <v>5</v>
      </c>
      <c r="B13" s="4">
        <f t="shared" si="7"/>
        <v>28</v>
      </c>
      <c r="C13" t="str">
        <f t="shared" si="4"/>
        <v>23/24.09</v>
      </c>
      <c r="E13" s="17">
        <v>5</v>
      </c>
      <c r="F13" s="4">
        <v>3</v>
      </c>
      <c r="G13" s="4">
        <v>2</v>
      </c>
      <c r="H13" s="22">
        <v>6</v>
      </c>
      <c r="I13" s="4">
        <v>2</v>
      </c>
      <c r="J13" s="10">
        <v>1</v>
      </c>
      <c r="K13" s="4"/>
      <c r="L13" s="4"/>
      <c r="M13" s="4"/>
      <c r="N13" s="4"/>
      <c r="S13" s="5">
        <f t="shared" si="5"/>
        <v>45192</v>
      </c>
      <c r="T13" s="5">
        <f t="shared" si="0"/>
        <v>45193</v>
      </c>
      <c r="U13" t="str">
        <f t="shared" si="1"/>
        <v>23/24.09</v>
      </c>
      <c r="V13" t="b">
        <f t="shared" si="2"/>
        <v>1</v>
      </c>
      <c r="W13">
        <f t="shared" si="3"/>
        <v>7</v>
      </c>
    </row>
    <row r="14" spans="1:23" ht="12.75">
      <c r="A14">
        <f t="shared" si="6"/>
        <v>6</v>
      </c>
      <c r="B14" s="4">
        <f t="shared" si="7"/>
        <v>29</v>
      </c>
      <c r="C14" t="str">
        <f t="shared" si="4"/>
        <v>30.9/1.10</v>
      </c>
      <c r="E14" s="18">
        <v>6</v>
      </c>
      <c r="F14" s="4">
        <v>4</v>
      </c>
      <c r="G14" s="4">
        <v>3</v>
      </c>
      <c r="H14" s="4">
        <v>1</v>
      </c>
      <c r="I14" s="4">
        <v>3</v>
      </c>
      <c r="J14" s="10">
        <v>2</v>
      </c>
      <c r="K14" s="4">
        <v>1</v>
      </c>
      <c r="L14" s="4"/>
      <c r="M14" s="4"/>
      <c r="N14" s="4"/>
      <c r="S14" s="5">
        <f t="shared" si="5"/>
        <v>45199</v>
      </c>
      <c r="T14" s="5">
        <f t="shared" si="0"/>
        <v>45200</v>
      </c>
      <c r="U14" t="str">
        <f t="shared" si="1"/>
        <v>30.9/1.10</v>
      </c>
      <c r="V14" t="b">
        <f t="shared" si="2"/>
        <v>0</v>
      </c>
      <c r="W14">
        <f t="shared" si="3"/>
        <v>7</v>
      </c>
    </row>
    <row r="15" spans="1:23" ht="12.75">
      <c r="A15">
        <f t="shared" si="6"/>
        <v>7</v>
      </c>
      <c r="B15" s="4">
        <f t="shared" si="7"/>
        <v>30</v>
      </c>
      <c r="C15" t="str">
        <f t="shared" si="4"/>
        <v>3.10</v>
      </c>
      <c r="D15" t="s">
        <v>8</v>
      </c>
      <c r="E15" s="17"/>
      <c r="F15" s="4"/>
      <c r="G15" s="4"/>
      <c r="H15" s="4"/>
      <c r="I15" s="4"/>
      <c r="J15" s="10"/>
      <c r="K15" s="4"/>
      <c r="L15" s="4"/>
      <c r="M15" s="4"/>
      <c r="N15" s="4"/>
      <c r="R15">
        <v>-4</v>
      </c>
      <c r="S15" s="8">
        <f t="shared" si="5"/>
        <v>45202</v>
      </c>
      <c r="T15" s="8">
        <f t="shared" si="0"/>
        <v>45203</v>
      </c>
      <c r="U15" s="9" t="str">
        <f aca="true" t="shared" si="8" ref="U15:U51">DAY(S15)&amp;IF(V15,"","."&amp;MONTH(S15))&amp;IF(W15=7,"/"&amp;DAY(T15)&amp;"."&amp;TEXT(MONTH(T15),"00"),"")</f>
        <v>3.10</v>
      </c>
      <c r="V15" s="9" t="b">
        <f t="shared" si="2"/>
        <v>0</v>
      </c>
      <c r="W15" s="9">
        <f t="shared" si="3"/>
        <v>3</v>
      </c>
    </row>
    <row r="16" spans="1:23" ht="12.75">
      <c r="A16">
        <f t="shared" si="6"/>
        <v>8</v>
      </c>
      <c r="B16" s="4">
        <f t="shared" si="7"/>
        <v>31</v>
      </c>
      <c r="C16" t="str">
        <f t="shared" si="4"/>
        <v>7/8.10</v>
      </c>
      <c r="E16" s="17">
        <v>7</v>
      </c>
      <c r="F16" s="4">
        <v>5</v>
      </c>
      <c r="G16" s="4">
        <v>4</v>
      </c>
      <c r="H16" s="4">
        <v>2</v>
      </c>
      <c r="I16" s="4">
        <v>4</v>
      </c>
      <c r="J16" s="10">
        <v>3</v>
      </c>
      <c r="K16" s="4">
        <v>2</v>
      </c>
      <c r="L16" s="4">
        <v>1</v>
      </c>
      <c r="M16" s="4">
        <v>1</v>
      </c>
      <c r="N16" s="4">
        <v>1</v>
      </c>
      <c r="R16">
        <v>-3</v>
      </c>
      <c r="S16" s="5">
        <f t="shared" si="5"/>
        <v>45206</v>
      </c>
      <c r="T16" s="5">
        <f t="shared" si="0"/>
        <v>45207</v>
      </c>
      <c r="U16" t="str">
        <f t="shared" si="8"/>
        <v>7/8.10</v>
      </c>
      <c r="V16" t="b">
        <f t="shared" si="2"/>
        <v>1</v>
      </c>
      <c r="W16">
        <f t="shared" si="3"/>
        <v>7</v>
      </c>
    </row>
    <row r="17" spans="1:23" ht="12.75">
      <c r="A17">
        <f t="shared" si="6"/>
        <v>9</v>
      </c>
      <c r="B17" s="4">
        <f t="shared" si="7"/>
        <v>32</v>
      </c>
      <c r="C17" t="str">
        <f t="shared" si="4"/>
        <v>14/15.10</v>
      </c>
      <c r="E17" s="18">
        <v>8</v>
      </c>
      <c r="F17" s="4">
        <v>6</v>
      </c>
      <c r="G17" s="4">
        <v>5</v>
      </c>
      <c r="H17" s="4">
        <v>3</v>
      </c>
      <c r="I17" s="4">
        <v>5</v>
      </c>
      <c r="J17" s="10">
        <v>4</v>
      </c>
      <c r="K17" s="4">
        <v>3</v>
      </c>
      <c r="L17" s="4">
        <v>2</v>
      </c>
      <c r="M17" s="4">
        <v>2</v>
      </c>
      <c r="N17" s="4">
        <v>2</v>
      </c>
      <c r="S17" s="5">
        <f t="shared" si="5"/>
        <v>45213</v>
      </c>
      <c r="T17" s="5">
        <f t="shared" si="0"/>
        <v>45214</v>
      </c>
      <c r="U17" t="str">
        <f t="shared" si="8"/>
        <v>14/15.10</v>
      </c>
      <c r="V17" t="b">
        <f t="shared" si="2"/>
        <v>1</v>
      </c>
      <c r="W17">
        <f t="shared" si="3"/>
        <v>7</v>
      </c>
    </row>
    <row r="18" spans="1:23" ht="12.75">
      <c r="A18">
        <f t="shared" si="6"/>
        <v>10</v>
      </c>
      <c r="B18" s="4">
        <f t="shared" si="7"/>
        <v>33</v>
      </c>
      <c r="C18" t="str">
        <f t="shared" si="4"/>
        <v>21/22.10</v>
      </c>
      <c r="E18" s="17">
        <v>9</v>
      </c>
      <c r="F18" s="4">
        <v>7</v>
      </c>
      <c r="G18" s="4">
        <v>6</v>
      </c>
      <c r="H18" s="4">
        <v>4</v>
      </c>
      <c r="I18" s="4">
        <v>6</v>
      </c>
      <c r="J18" s="10">
        <v>5</v>
      </c>
      <c r="K18" s="4">
        <v>4</v>
      </c>
      <c r="L18" s="4">
        <v>3</v>
      </c>
      <c r="M18" s="4">
        <v>3</v>
      </c>
      <c r="N18" s="4">
        <v>3</v>
      </c>
      <c r="S18" s="5">
        <f t="shared" si="5"/>
        <v>45220</v>
      </c>
      <c r="T18" s="5">
        <f t="shared" si="0"/>
        <v>45221</v>
      </c>
      <c r="U18" t="str">
        <f t="shared" si="8"/>
        <v>21/22.10</v>
      </c>
      <c r="V18" t="b">
        <f t="shared" si="2"/>
        <v>1</v>
      </c>
      <c r="W18">
        <f t="shared" si="3"/>
        <v>7</v>
      </c>
    </row>
    <row r="19" spans="1:23" ht="12.75">
      <c r="A19">
        <f t="shared" si="6"/>
        <v>11</v>
      </c>
      <c r="B19" s="4">
        <f t="shared" si="7"/>
        <v>34</v>
      </c>
      <c r="C19" t="str">
        <f t="shared" si="4"/>
        <v>28/29.10</v>
      </c>
      <c r="E19" s="18">
        <v>10</v>
      </c>
      <c r="F19" s="4">
        <v>8</v>
      </c>
      <c r="G19" s="4">
        <v>7</v>
      </c>
      <c r="H19" s="4">
        <v>5</v>
      </c>
      <c r="I19" s="4">
        <v>7</v>
      </c>
      <c r="J19" s="10">
        <v>6</v>
      </c>
      <c r="K19" s="4">
        <v>5</v>
      </c>
      <c r="L19" s="4">
        <v>4</v>
      </c>
      <c r="M19" s="4">
        <v>4</v>
      </c>
      <c r="N19" s="4">
        <v>4</v>
      </c>
      <c r="S19" s="5">
        <f t="shared" si="5"/>
        <v>45227</v>
      </c>
      <c r="T19" s="5">
        <f t="shared" si="0"/>
        <v>45228</v>
      </c>
      <c r="U19" t="str">
        <f t="shared" si="8"/>
        <v>28/29.10</v>
      </c>
      <c r="V19" t="b">
        <f t="shared" si="2"/>
        <v>1</v>
      </c>
      <c r="W19">
        <f t="shared" si="3"/>
        <v>7</v>
      </c>
    </row>
    <row r="20" spans="1:23" ht="12.75">
      <c r="A20">
        <f t="shared" si="6"/>
        <v>12</v>
      </c>
      <c r="B20" s="4">
        <f t="shared" si="7"/>
        <v>35</v>
      </c>
      <c r="C20" t="str">
        <f t="shared" si="4"/>
        <v>1.11</v>
      </c>
      <c r="D20" t="s">
        <v>22</v>
      </c>
      <c r="E20" s="17"/>
      <c r="F20" s="4"/>
      <c r="G20" s="4"/>
      <c r="H20" s="4"/>
      <c r="I20" s="4"/>
      <c r="J20" s="10"/>
      <c r="K20" s="4"/>
      <c r="L20" s="4"/>
      <c r="M20" s="4"/>
      <c r="N20" s="4"/>
      <c r="R20">
        <v>-3</v>
      </c>
      <c r="S20" s="8">
        <f t="shared" si="5"/>
        <v>45231</v>
      </c>
      <c r="T20" s="8">
        <f t="shared" si="0"/>
        <v>45232</v>
      </c>
      <c r="U20" s="9" t="str">
        <f t="shared" si="8"/>
        <v>1.11</v>
      </c>
      <c r="V20" s="9" t="b">
        <f t="shared" si="2"/>
        <v>0</v>
      </c>
      <c r="W20" s="9">
        <f t="shared" si="3"/>
        <v>4</v>
      </c>
    </row>
    <row r="21" spans="1:23" ht="12.75">
      <c r="A21">
        <f t="shared" si="6"/>
        <v>13</v>
      </c>
      <c r="B21" s="4">
        <f t="shared" si="7"/>
        <v>36</v>
      </c>
      <c r="C21" t="str">
        <f t="shared" si="4"/>
        <v>4/5.11</v>
      </c>
      <c r="E21" s="19">
        <v>11</v>
      </c>
      <c r="F21" s="4">
        <v>9</v>
      </c>
      <c r="G21" s="4">
        <v>8</v>
      </c>
      <c r="H21" s="4">
        <v>6</v>
      </c>
      <c r="I21" s="4">
        <v>8</v>
      </c>
      <c r="J21" s="10">
        <v>7</v>
      </c>
      <c r="K21" s="4">
        <v>6</v>
      </c>
      <c r="L21" s="4">
        <v>5</v>
      </c>
      <c r="M21" s="4">
        <v>5</v>
      </c>
      <c r="N21" s="4">
        <v>5</v>
      </c>
      <c r="R21">
        <v>-4</v>
      </c>
      <c r="S21" s="5">
        <f t="shared" si="5"/>
        <v>45234</v>
      </c>
      <c r="T21" s="5">
        <f t="shared" si="0"/>
        <v>45235</v>
      </c>
      <c r="U21" t="str">
        <f t="shared" si="8"/>
        <v>4/5.11</v>
      </c>
      <c r="V21" t="b">
        <f t="shared" si="2"/>
        <v>1</v>
      </c>
      <c r="W21">
        <f t="shared" si="3"/>
        <v>7</v>
      </c>
    </row>
    <row r="22" spans="1:23" ht="12.75">
      <c r="A22">
        <f t="shared" si="6"/>
        <v>14</v>
      </c>
      <c r="B22" s="4">
        <f t="shared" si="7"/>
        <v>37</v>
      </c>
      <c r="C22" t="str">
        <f t="shared" si="4"/>
        <v>11/12.11</v>
      </c>
      <c r="E22" s="18">
        <v>12</v>
      </c>
      <c r="F22" s="4">
        <v>10</v>
      </c>
      <c r="G22" s="4">
        <v>9</v>
      </c>
      <c r="H22" s="4">
        <v>7</v>
      </c>
      <c r="I22" s="4">
        <v>9</v>
      </c>
      <c r="J22" s="10">
        <v>8</v>
      </c>
      <c r="K22" s="4">
        <v>7</v>
      </c>
      <c r="L22" s="4">
        <v>6</v>
      </c>
      <c r="M22" s="4">
        <v>6</v>
      </c>
      <c r="N22" s="12">
        <v>5</v>
      </c>
      <c r="S22" s="5">
        <f t="shared" si="5"/>
        <v>45241</v>
      </c>
      <c r="T22" s="5">
        <f t="shared" si="0"/>
        <v>45242</v>
      </c>
      <c r="U22" t="str">
        <f t="shared" si="8"/>
        <v>11/12.11</v>
      </c>
      <c r="V22" t="b">
        <f t="shared" si="2"/>
        <v>1</v>
      </c>
      <c r="W22">
        <f t="shared" si="3"/>
        <v>7</v>
      </c>
    </row>
    <row r="23" spans="1:23" ht="12.75">
      <c r="A23">
        <f t="shared" si="6"/>
        <v>15</v>
      </c>
      <c r="B23" s="4">
        <f t="shared" si="7"/>
        <v>38</v>
      </c>
      <c r="C23" t="str">
        <f t="shared" si="4"/>
        <v>18/19.11</v>
      </c>
      <c r="E23" s="19">
        <v>13</v>
      </c>
      <c r="F23" s="4">
        <v>11</v>
      </c>
      <c r="G23" s="13">
        <v>9</v>
      </c>
      <c r="H23" s="13">
        <v>5</v>
      </c>
      <c r="I23" s="4">
        <v>10</v>
      </c>
      <c r="J23" s="10">
        <v>9</v>
      </c>
      <c r="K23" s="4">
        <v>8</v>
      </c>
      <c r="L23" s="4">
        <v>7</v>
      </c>
      <c r="M23" s="4">
        <v>7</v>
      </c>
      <c r="N23" s="12">
        <v>1</v>
      </c>
      <c r="S23" s="5">
        <f t="shared" si="5"/>
        <v>45248</v>
      </c>
      <c r="T23" s="5">
        <f t="shared" si="0"/>
        <v>45249</v>
      </c>
      <c r="U23" t="str">
        <f t="shared" si="8"/>
        <v>18/19.11</v>
      </c>
      <c r="V23" t="b">
        <f t="shared" si="2"/>
        <v>1</v>
      </c>
      <c r="W23">
        <f t="shared" si="3"/>
        <v>7</v>
      </c>
    </row>
    <row r="24" spans="1:23" ht="12.75">
      <c r="A24">
        <f t="shared" si="6"/>
        <v>16</v>
      </c>
      <c r="B24" s="4">
        <f t="shared" si="7"/>
        <v>39</v>
      </c>
      <c r="C24" t="str">
        <f t="shared" si="4"/>
        <v>25/26.11</v>
      </c>
      <c r="E24" s="18">
        <v>14</v>
      </c>
      <c r="F24" s="4">
        <v>12</v>
      </c>
      <c r="G24" s="13">
        <v>8</v>
      </c>
      <c r="H24" s="13">
        <v>4</v>
      </c>
      <c r="I24" s="4">
        <v>11</v>
      </c>
      <c r="J24" s="10">
        <v>10</v>
      </c>
      <c r="K24" s="4">
        <v>9</v>
      </c>
      <c r="L24" s="4">
        <v>8</v>
      </c>
      <c r="M24" s="12">
        <v>7</v>
      </c>
      <c r="N24" s="12">
        <v>2</v>
      </c>
      <c r="S24" s="5">
        <f t="shared" si="5"/>
        <v>45255</v>
      </c>
      <c r="T24" s="5">
        <f t="shared" si="0"/>
        <v>45256</v>
      </c>
      <c r="U24" t="str">
        <f t="shared" si="8"/>
        <v>25/26.11</v>
      </c>
      <c r="V24" t="b">
        <f t="shared" si="2"/>
        <v>1</v>
      </c>
      <c r="W24">
        <f t="shared" si="3"/>
        <v>7</v>
      </c>
    </row>
    <row r="25" spans="1:23" ht="12.75">
      <c r="A25">
        <f t="shared" si="6"/>
        <v>17</v>
      </c>
      <c r="B25" s="4">
        <f t="shared" si="7"/>
        <v>40</v>
      </c>
      <c r="C25" t="str">
        <f t="shared" si="4"/>
        <v>2/3.12</v>
      </c>
      <c r="E25" s="19">
        <v>15</v>
      </c>
      <c r="F25" s="4">
        <v>13</v>
      </c>
      <c r="G25" s="13">
        <v>7</v>
      </c>
      <c r="H25" s="13">
        <v>3</v>
      </c>
      <c r="I25" s="4">
        <v>12</v>
      </c>
      <c r="J25" s="10">
        <v>11</v>
      </c>
      <c r="K25" s="4">
        <v>10</v>
      </c>
      <c r="L25" s="4">
        <v>9</v>
      </c>
      <c r="M25" s="12"/>
      <c r="N25" s="12">
        <v>3</v>
      </c>
      <c r="S25" s="5">
        <f t="shared" si="5"/>
        <v>45262</v>
      </c>
      <c r="T25" s="5">
        <f t="shared" si="0"/>
        <v>45263</v>
      </c>
      <c r="U25" t="str">
        <f t="shared" si="8"/>
        <v>2/3.12</v>
      </c>
      <c r="V25" t="b">
        <f t="shared" si="2"/>
        <v>1</v>
      </c>
      <c r="W25">
        <f t="shared" si="3"/>
        <v>7</v>
      </c>
    </row>
    <row r="26" spans="1:23" ht="12.75">
      <c r="A26">
        <f t="shared" si="6"/>
        <v>18</v>
      </c>
      <c r="B26" s="4">
        <f t="shared" si="7"/>
        <v>41</v>
      </c>
      <c r="C26" t="str">
        <f t="shared" si="4"/>
        <v>9/10.12</v>
      </c>
      <c r="E26" s="18">
        <v>16</v>
      </c>
      <c r="F26" s="4">
        <v>14</v>
      </c>
      <c r="G26" s="13">
        <v>6</v>
      </c>
      <c r="H26" s="13">
        <v>2</v>
      </c>
      <c r="I26" s="4">
        <v>13</v>
      </c>
      <c r="J26" s="10">
        <v>12</v>
      </c>
      <c r="K26" s="4">
        <v>11</v>
      </c>
      <c r="L26" s="12">
        <v>9</v>
      </c>
      <c r="M26" s="12"/>
      <c r="N26" s="12">
        <v>4</v>
      </c>
      <c r="S26" s="5">
        <f t="shared" si="5"/>
        <v>45269</v>
      </c>
      <c r="T26" s="5">
        <f t="shared" si="0"/>
        <v>45270</v>
      </c>
      <c r="U26" t="str">
        <f t="shared" si="8"/>
        <v>9/10.12</v>
      </c>
      <c r="V26" t="b">
        <f t="shared" si="2"/>
        <v>1</v>
      </c>
      <c r="W26">
        <f t="shared" si="3"/>
        <v>7</v>
      </c>
    </row>
    <row r="27" spans="1:23" ht="12.75">
      <c r="A27">
        <f t="shared" si="6"/>
        <v>19</v>
      </c>
      <c r="B27" s="4">
        <f t="shared" si="7"/>
        <v>42</v>
      </c>
      <c r="C27" t="str">
        <f t="shared" si="4"/>
        <v>16/17.12</v>
      </c>
      <c r="E27" s="19">
        <v>17</v>
      </c>
      <c r="F27" s="4">
        <v>15</v>
      </c>
      <c r="G27" s="13">
        <v>5</v>
      </c>
      <c r="H27" s="13">
        <v>1</v>
      </c>
      <c r="I27" s="4">
        <v>14</v>
      </c>
      <c r="J27" s="10">
        <v>13</v>
      </c>
      <c r="K27" s="4"/>
      <c r="L27" s="12">
        <v>9</v>
      </c>
      <c r="M27" s="12"/>
      <c r="N27" s="12">
        <v>4</v>
      </c>
      <c r="S27" s="5">
        <f t="shared" si="5"/>
        <v>45276</v>
      </c>
      <c r="T27" s="5">
        <f t="shared" si="0"/>
        <v>45277</v>
      </c>
      <c r="U27" t="str">
        <f t="shared" si="8"/>
        <v>16/17.12</v>
      </c>
      <c r="V27" t="b">
        <f t="shared" si="2"/>
        <v>1</v>
      </c>
      <c r="W27">
        <f t="shared" si="3"/>
        <v>7</v>
      </c>
    </row>
    <row r="28" spans="1:23" ht="12.75">
      <c r="A28">
        <f t="shared" si="6"/>
        <v>20</v>
      </c>
      <c r="B28" s="4">
        <f t="shared" si="7"/>
        <v>43</v>
      </c>
      <c r="C28" t="str">
        <f t="shared" si="4"/>
        <v>23/24.12</v>
      </c>
      <c r="D28" t="s">
        <v>23</v>
      </c>
      <c r="E28" s="19"/>
      <c r="F28" s="4"/>
      <c r="G28" s="4"/>
      <c r="H28" s="4"/>
      <c r="I28" s="4"/>
      <c r="J28" s="10"/>
      <c r="K28" s="4"/>
      <c r="L28" s="12"/>
      <c r="M28" s="12"/>
      <c r="N28" s="4"/>
      <c r="S28" s="5">
        <f aca="true" t="shared" si="9" ref="S28:S51">+S27+7+R28</f>
        <v>45283</v>
      </c>
      <c r="T28" s="5">
        <f t="shared" si="0"/>
        <v>45284</v>
      </c>
      <c r="U28" t="str">
        <f t="shared" si="8"/>
        <v>23/24.12</v>
      </c>
      <c r="V28" t="b">
        <f t="shared" si="2"/>
        <v>1</v>
      </c>
      <c r="W28">
        <f t="shared" si="3"/>
        <v>7</v>
      </c>
    </row>
    <row r="29" spans="1:23" ht="12.75">
      <c r="A29">
        <f t="shared" si="6"/>
        <v>21</v>
      </c>
      <c r="B29" s="4">
        <f t="shared" si="7"/>
        <v>44</v>
      </c>
      <c r="C29" t="str">
        <f t="shared" si="4"/>
        <v>6/7.01</v>
      </c>
      <c r="D29" t="s">
        <v>24</v>
      </c>
      <c r="E29" s="19">
        <v>1</v>
      </c>
      <c r="F29" s="4">
        <v>16</v>
      </c>
      <c r="G29" s="4"/>
      <c r="H29" s="4"/>
      <c r="I29" s="4">
        <v>15</v>
      </c>
      <c r="J29" s="10"/>
      <c r="K29" s="4"/>
      <c r="L29" s="4"/>
      <c r="M29" s="4"/>
      <c r="N29" s="4"/>
      <c r="R29">
        <v>7</v>
      </c>
      <c r="S29" s="5">
        <f t="shared" si="9"/>
        <v>45297</v>
      </c>
      <c r="T29" s="5">
        <f t="shared" si="0"/>
        <v>45298</v>
      </c>
      <c r="U29" t="str">
        <f t="shared" si="8"/>
        <v>6/7.01</v>
      </c>
      <c r="V29" t="b">
        <f t="shared" si="2"/>
        <v>1</v>
      </c>
      <c r="W29">
        <f t="shared" si="3"/>
        <v>7</v>
      </c>
    </row>
    <row r="30" spans="1:23" ht="12.75">
      <c r="A30">
        <f t="shared" si="6"/>
        <v>22</v>
      </c>
      <c r="B30" s="4">
        <f t="shared" si="7"/>
        <v>45</v>
      </c>
      <c r="C30" t="str">
        <f t="shared" si="4"/>
        <v>13/14.01</v>
      </c>
      <c r="E30" s="18">
        <v>2</v>
      </c>
      <c r="F30" s="4">
        <v>17</v>
      </c>
      <c r="G30" s="21" t="s">
        <v>31</v>
      </c>
      <c r="H30" s="21"/>
      <c r="I30" s="12"/>
      <c r="J30" s="14"/>
      <c r="K30" s="4"/>
      <c r="L30" s="12"/>
      <c r="M30" s="12"/>
      <c r="N30" s="12"/>
      <c r="S30" s="5">
        <f t="shared" si="9"/>
        <v>45304</v>
      </c>
      <c r="T30" s="5">
        <f t="shared" si="0"/>
        <v>45305</v>
      </c>
      <c r="U30" t="str">
        <f t="shared" si="8"/>
        <v>13/14.01</v>
      </c>
      <c r="V30" t="b">
        <f t="shared" si="2"/>
        <v>1</v>
      </c>
      <c r="W30">
        <f t="shared" si="3"/>
        <v>7</v>
      </c>
    </row>
    <row r="31" spans="1:23" ht="12.75">
      <c r="A31">
        <f t="shared" si="6"/>
        <v>23</v>
      </c>
      <c r="B31" s="4">
        <f t="shared" si="7"/>
        <v>46</v>
      </c>
      <c r="C31" t="str">
        <f t="shared" si="4"/>
        <v>20/21.01</v>
      </c>
      <c r="E31" s="19">
        <v>3</v>
      </c>
      <c r="F31" s="12">
        <v>1</v>
      </c>
      <c r="G31" s="12">
        <v>1</v>
      </c>
      <c r="H31" s="12"/>
      <c r="I31" s="12">
        <v>1</v>
      </c>
      <c r="J31" s="14"/>
      <c r="K31" s="12"/>
      <c r="L31" s="12">
        <v>8</v>
      </c>
      <c r="M31" s="12"/>
      <c r="N31" s="12" t="s">
        <v>9</v>
      </c>
      <c r="S31" s="5">
        <f t="shared" si="9"/>
        <v>45311</v>
      </c>
      <c r="T31" s="5">
        <f t="shared" si="0"/>
        <v>45312</v>
      </c>
      <c r="U31" t="str">
        <f t="shared" si="8"/>
        <v>20/21.01</v>
      </c>
      <c r="V31" t="b">
        <f t="shared" si="2"/>
        <v>1</v>
      </c>
      <c r="W31">
        <f t="shared" si="3"/>
        <v>7</v>
      </c>
    </row>
    <row r="32" spans="1:23" ht="12.75">
      <c r="A32">
        <f t="shared" si="6"/>
        <v>24</v>
      </c>
      <c r="B32" s="4">
        <f t="shared" si="7"/>
        <v>47</v>
      </c>
      <c r="C32" t="str">
        <f t="shared" si="4"/>
        <v>27/28.01</v>
      </c>
      <c r="E32" s="18">
        <v>4</v>
      </c>
      <c r="F32" s="12">
        <v>2</v>
      </c>
      <c r="G32" s="12">
        <v>2</v>
      </c>
      <c r="H32" s="12" t="s">
        <v>9</v>
      </c>
      <c r="I32" s="12">
        <v>2</v>
      </c>
      <c r="J32" s="14">
        <v>1</v>
      </c>
      <c r="K32" s="12"/>
      <c r="L32" s="12">
        <v>8</v>
      </c>
      <c r="M32" s="12"/>
      <c r="N32" s="12" t="s">
        <v>10</v>
      </c>
      <c r="S32" s="5">
        <f t="shared" si="9"/>
        <v>45318</v>
      </c>
      <c r="T32" s="5">
        <f t="shared" si="0"/>
        <v>45319</v>
      </c>
      <c r="U32" t="str">
        <f t="shared" si="8"/>
        <v>27/28.01</v>
      </c>
      <c r="V32" t="b">
        <f t="shared" si="2"/>
        <v>1</v>
      </c>
      <c r="W32">
        <f t="shared" si="3"/>
        <v>7</v>
      </c>
    </row>
    <row r="33" spans="1:23" ht="12.75">
      <c r="A33">
        <f t="shared" si="6"/>
        <v>25</v>
      </c>
      <c r="B33" s="4">
        <f t="shared" si="7"/>
        <v>48</v>
      </c>
      <c r="C33" t="str">
        <f t="shared" si="4"/>
        <v>3/4.02</v>
      </c>
      <c r="E33" s="19">
        <v>5</v>
      </c>
      <c r="F33" s="12">
        <v>3</v>
      </c>
      <c r="G33" s="12">
        <v>3</v>
      </c>
      <c r="H33" s="12" t="s">
        <v>10</v>
      </c>
      <c r="I33" s="12">
        <v>3</v>
      </c>
      <c r="J33" s="14">
        <v>2</v>
      </c>
      <c r="K33" s="12">
        <v>1</v>
      </c>
      <c r="L33" s="12">
        <v>7</v>
      </c>
      <c r="M33" s="12">
        <v>6</v>
      </c>
      <c r="N33" s="12" t="s">
        <v>11</v>
      </c>
      <c r="S33" s="5">
        <f t="shared" si="9"/>
        <v>45325</v>
      </c>
      <c r="T33" s="5">
        <f t="shared" si="0"/>
        <v>45326</v>
      </c>
      <c r="U33" t="str">
        <f t="shared" si="8"/>
        <v>3/4.02</v>
      </c>
      <c r="V33" t="b">
        <f t="shared" si="2"/>
        <v>1</v>
      </c>
      <c r="W33">
        <f t="shared" si="3"/>
        <v>7</v>
      </c>
    </row>
    <row r="34" spans="1:23" ht="12.75">
      <c r="A34">
        <f t="shared" si="6"/>
        <v>26</v>
      </c>
      <c r="B34" s="4">
        <f t="shared" si="7"/>
        <v>49</v>
      </c>
      <c r="C34" t="str">
        <f t="shared" si="4"/>
        <v>10/11.02</v>
      </c>
      <c r="D34" t="s">
        <v>13</v>
      </c>
      <c r="E34" s="18">
        <v>6</v>
      </c>
      <c r="F34" s="12">
        <v>4</v>
      </c>
      <c r="G34" s="12"/>
      <c r="H34" s="12"/>
      <c r="I34" s="12"/>
      <c r="J34" s="14"/>
      <c r="K34" s="12"/>
      <c r="L34" s="12"/>
      <c r="M34" s="12"/>
      <c r="N34" s="12"/>
      <c r="S34" s="5">
        <f t="shared" si="9"/>
        <v>45332</v>
      </c>
      <c r="T34" s="6">
        <f t="shared" si="0"/>
        <v>45333</v>
      </c>
      <c r="U34" s="7" t="str">
        <f t="shared" si="8"/>
        <v>10/11.02</v>
      </c>
      <c r="V34" s="7" t="b">
        <f t="shared" si="2"/>
        <v>1</v>
      </c>
      <c r="W34" s="7">
        <f t="shared" si="3"/>
        <v>7</v>
      </c>
    </row>
    <row r="35" spans="1:23" ht="12.75">
      <c r="A35">
        <f t="shared" si="6"/>
        <v>27</v>
      </c>
      <c r="B35" s="4">
        <f t="shared" si="7"/>
        <v>50</v>
      </c>
      <c r="C35" t="str">
        <f t="shared" si="4"/>
        <v>17/18.02</v>
      </c>
      <c r="E35" s="19">
        <v>7</v>
      </c>
      <c r="F35" s="12">
        <v>5</v>
      </c>
      <c r="G35" s="12">
        <v>4</v>
      </c>
      <c r="H35" s="12" t="s">
        <v>11</v>
      </c>
      <c r="I35" s="12">
        <v>4</v>
      </c>
      <c r="J35" s="14">
        <v>3</v>
      </c>
      <c r="K35" s="12">
        <v>2</v>
      </c>
      <c r="L35" s="12">
        <v>1</v>
      </c>
      <c r="M35" s="12">
        <v>1</v>
      </c>
      <c r="N35" s="12" t="s">
        <v>12</v>
      </c>
      <c r="S35" s="5">
        <f t="shared" si="9"/>
        <v>45339</v>
      </c>
      <c r="T35" s="5">
        <f t="shared" si="0"/>
        <v>45340</v>
      </c>
      <c r="U35" t="str">
        <f t="shared" si="8"/>
        <v>17/18.02</v>
      </c>
      <c r="V35" t="b">
        <f t="shared" si="2"/>
        <v>1</v>
      </c>
      <c r="W35">
        <f t="shared" si="3"/>
        <v>7</v>
      </c>
    </row>
    <row r="36" spans="1:23" ht="12.75">
      <c r="A36">
        <f t="shared" si="6"/>
        <v>28</v>
      </c>
      <c r="B36" s="4">
        <f t="shared" si="7"/>
        <v>51</v>
      </c>
      <c r="C36" t="str">
        <f t="shared" si="4"/>
        <v>24/25.02</v>
      </c>
      <c r="E36" s="18">
        <v>8</v>
      </c>
      <c r="F36" s="12">
        <v>6</v>
      </c>
      <c r="G36" s="12"/>
      <c r="H36" s="12"/>
      <c r="I36" s="12">
        <v>5</v>
      </c>
      <c r="J36" s="14">
        <v>4</v>
      </c>
      <c r="K36" s="12">
        <v>3</v>
      </c>
      <c r="L36" s="12">
        <v>2</v>
      </c>
      <c r="M36" s="12">
        <v>2</v>
      </c>
      <c r="N36" s="12" t="s">
        <v>14</v>
      </c>
      <c r="S36" s="5">
        <f t="shared" si="9"/>
        <v>45346</v>
      </c>
      <c r="T36" s="5">
        <f t="shared" si="0"/>
        <v>45347</v>
      </c>
      <c r="U36" t="str">
        <f t="shared" si="8"/>
        <v>24/25.02</v>
      </c>
      <c r="V36" t="b">
        <f t="shared" si="2"/>
        <v>1</v>
      </c>
      <c r="W36">
        <f t="shared" si="3"/>
        <v>7</v>
      </c>
    </row>
    <row r="37" spans="1:23" ht="12.75">
      <c r="A37">
        <f t="shared" si="6"/>
        <v>29</v>
      </c>
      <c r="B37" s="4">
        <f t="shared" si="7"/>
        <v>52</v>
      </c>
      <c r="C37" t="str">
        <f t="shared" si="4"/>
        <v>2/3.03</v>
      </c>
      <c r="E37" s="19">
        <v>9</v>
      </c>
      <c r="F37" s="12">
        <v>7</v>
      </c>
      <c r="G37" s="12" t="s">
        <v>9</v>
      </c>
      <c r="H37" s="12" t="s">
        <v>12</v>
      </c>
      <c r="I37" s="12">
        <v>6</v>
      </c>
      <c r="J37" s="14">
        <v>5</v>
      </c>
      <c r="K37" s="12">
        <v>4</v>
      </c>
      <c r="L37" s="12">
        <v>3</v>
      </c>
      <c r="M37" s="12">
        <v>3</v>
      </c>
      <c r="N37" s="12" t="s">
        <v>15</v>
      </c>
      <c r="S37" s="5">
        <f t="shared" si="9"/>
        <v>45353</v>
      </c>
      <c r="T37" s="5">
        <f t="shared" si="0"/>
        <v>45354</v>
      </c>
      <c r="U37" t="str">
        <f t="shared" si="8"/>
        <v>2/3.03</v>
      </c>
      <c r="V37" t="b">
        <f t="shared" si="2"/>
        <v>1</v>
      </c>
      <c r="W37">
        <f t="shared" si="3"/>
        <v>7</v>
      </c>
    </row>
    <row r="38" spans="1:23" ht="12.75">
      <c r="A38">
        <f t="shared" si="6"/>
        <v>30</v>
      </c>
      <c r="B38" s="4">
        <f t="shared" si="7"/>
        <v>53</v>
      </c>
      <c r="C38" t="str">
        <f t="shared" si="4"/>
        <v>9/10.03</v>
      </c>
      <c r="E38" s="18">
        <v>10</v>
      </c>
      <c r="F38" s="12">
        <v>8</v>
      </c>
      <c r="G38" s="12" t="s">
        <v>10</v>
      </c>
      <c r="H38" s="12" t="s">
        <v>14</v>
      </c>
      <c r="I38" s="12">
        <v>7</v>
      </c>
      <c r="J38" s="14">
        <v>6</v>
      </c>
      <c r="K38" s="12">
        <v>5</v>
      </c>
      <c r="L38" s="12">
        <v>4</v>
      </c>
      <c r="M38" s="12">
        <v>4</v>
      </c>
      <c r="N38" s="12" t="s">
        <v>16</v>
      </c>
      <c r="S38" s="5">
        <f t="shared" si="9"/>
        <v>45360</v>
      </c>
      <c r="T38" s="5">
        <f t="shared" si="0"/>
        <v>45361</v>
      </c>
      <c r="U38" t="str">
        <f t="shared" si="8"/>
        <v>9/10.03</v>
      </c>
      <c r="V38" t="b">
        <f t="shared" si="2"/>
        <v>1</v>
      </c>
      <c r="W38">
        <f t="shared" si="3"/>
        <v>7</v>
      </c>
    </row>
    <row r="39" spans="1:23" ht="12.75">
      <c r="A39">
        <f t="shared" si="6"/>
        <v>31</v>
      </c>
      <c r="B39" s="4">
        <f t="shared" si="7"/>
        <v>54</v>
      </c>
      <c r="C39" t="str">
        <f t="shared" si="4"/>
        <v>16/17.03</v>
      </c>
      <c r="E39" s="19">
        <v>11</v>
      </c>
      <c r="F39" s="12">
        <v>9</v>
      </c>
      <c r="G39" s="12" t="s">
        <v>11</v>
      </c>
      <c r="H39" s="12" t="s">
        <v>15</v>
      </c>
      <c r="I39" s="12">
        <v>8</v>
      </c>
      <c r="J39" s="14">
        <v>7</v>
      </c>
      <c r="K39" s="12">
        <v>6</v>
      </c>
      <c r="L39" s="12">
        <v>5</v>
      </c>
      <c r="M39" s="12">
        <v>5</v>
      </c>
      <c r="N39" s="12" t="s">
        <v>17</v>
      </c>
      <c r="S39" s="5">
        <f t="shared" si="9"/>
        <v>45367</v>
      </c>
      <c r="T39" s="5">
        <f t="shared" si="0"/>
        <v>45368</v>
      </c>
      <c r="U39" t="str">
        <f t="shared" si="8"/>
        <v>16/17.03</v>
      </c>
      <c r="V39" t="b">
        <f t="shared" si="2"/>
        <v>1</v>
      </c>
      <c r="W39">
        <f t="shared" si="3"/>
        <v>7</v>
      </c>
    </row>
    <row r="40" spans="1:23" ht="12.75">
      <c r="A40">
        <f t="shared" si="6"/>
        <v>32</v>
      </c>
      <c r="B40" s="4">
        <f t="shared" si="7"/>
        <v>55</v>
      </c>
      <c r="C40" t="str">
        <f t="shared" si="4"/>
        <v>23/24.03</v>
      </c>
      <c r="E40" s="18">
        <v>12</v>
      </c>
      <c r="F40" s="12">
        <v>10</v>
      </c>
      <c r="G40" s="12" t="s">
        <v>12</v>
      </c>
      <c r="H40" s="12" t="s">
        <v>16</v>
      </c>
      <c r="I40" s="12">
        <v>9</v>
      </c>
      <c r="J40" s="14">
        <v>8</v>
      </c>
      <c r="K40" s="12">
        <v>7</v>
      </c>
      <c r="L40" s="12">
        <v>6</v>
      </c>
      <c r="M40" s="12"/>
      <c r="N40" s="12"/>
      <c r="S40" s="5">
        <f t="shared" si="9"/>
        <v>45374</v>
      </c>
      <c r="T40" s="5">
        <f t="shared" si="0"/>
        <v>45375</v>
      </c>
      <c r="U40" t="str">
        <f t="shared" si="8"/>
        <v>23/24.03</v>
      </c>
      <c r="V40" t="b">
        <f t="shared" si="2"/>
        <v>1</v>
      </c>
      <c r="W40">
        <f t="shared" si="3"/>
        <v>7</v>
      </c>
    </row>
    <row r="41" spans="1:23" ht="12.75">
      <c r="A41">
        <f t="shared" si="6"/>
        <v>33</v>
      </c>
      <c r="B41" s="4">
        <f t="shared" si="7"/>
        <v>56</v>
      </c>
      <c r="C41" t="str">
        <f t="shared" si="4"/>
        <v>30/31.03</v>
      </c>
      <c r="D41" t="s">
        <v>18</v>
      </c>
      <c r="E41" s="19"/>
      <c r="F41" s="12"/>
      <c r="G41" s="12"/>
      <c r="H41" s="12"/>
      <c r="I41" s="12"/>
      <c r="J41" s="14"/>
      <c r="K41" s="12"/>
      <c r="L41" s="12"/>
      <c r="M41" s="12"/>
      <c r="N41" s="12"/>
      <c r="S41" s="5">
        <f t="shared" si="9"/>
        <v>45381</v>
      </c>
      <c r="T41" s="6">
        <f t="shared" si="0"/>
        <v>45382</v>
      </c>
      <c r="U41" s="7" t="str">
        <f t="shared" si="8"/>
        <v>30/31.03</v>
      </c>
      <c r="V41" s="7" t="b">
        <f t="shared" si="2"/>
        <v>1</v>
      </c>
      <c r="W41" s="7">
        <f t="shared" si="3"/>
        <v>7</v>
      </c>
    </row>
    <row r="42" spans="1:23" ht="12.75">
      <c r="A42">
        <f t="shared" si="6"/>
        <v>34</v>
      </c>
      <c r="B42" s="4">
        <f t="shared" si="7"/>
        <v>57</v>
      </c>
      <c r="C42" t="str">
        <f t="shared" si="4"/>
        <v>6/7.04</v>
      </c>
      <c r="E42" s="19">
        <v>13</v>
      </c>
      <c r="F42" s="12">
        <v>11</v>
      </c>
      <c r="G42" s="12" t="s">
        <v>14</v>
      </c>
      <c r="H42" s="12" t="s">
        <v>17</v>
      </c>
      <c r="I42" s="12">
        <v>10</v>
      </c>
      <c r="J42" s="14">
        <v>9</v>
      </c>
      <c r="K42" s="12">
        <v>8</v>
      </c>
      <c r="L42" s="12"/>
      <c r="M42" s="12"/>
      <c r="N42" s="12"/>
      <c r="S42" s="5">
        <f t="shared" si="9"/>
        <v>45388</v>
      </c>
      <c r="T42" s="5">
        <f t="shared" si="0"/>
        <v>45389</v>
      </c>
      <c r="U42" t="str">
        <f t="shared" si="8"/>
        <v>6/7.04</v>
      </c>
      <c r="V42" t="b">
        <f t="shared" si="2"/>
        <v>1</v>
      </c>
      <c r="W42">
        <f t="shared" si="3"/>
        <v>7</v>
      </c>
    </row>
    <row r="43" spans="1:23" ht="12.75">
      <c r="A43">
        <f t="shared" si="6"/>
        <v>35</v>
      </c>
      <c r="B43" s="4">
        <f t="shared" si="7"/>
        <v>58</v>
      </c>
      <c r="C43" t="str">
        <f t="shared" si="4"/>
        <v>13/14.04</v>
      </c>
      <c r="E43" s="18">
        <v>14</v>
      </c>
      <c r="F43" s="12">
        <v>12</v>
      </c>
      <c r="G43" s="12" t="s">
        <v>15</v>
      </c>
      <c r="H43" s="12" t="s">
        <v>27</v>
      </c>
      <c r="I43" s="12">
        <v>11</v>
      </c>
      <c r="J43" s="14">
        <v>10</v>
      </c>
      <c r="K43" s="12">
        <v>9</v>
      </c>
      <c r="L43" s="12"/>
      <c r="M43" s="12"/>
      <c r="N43" s="12"/>
      <c r="S43" s="5">
        <f t="shared" si="9"/>
        <v>45395</v>
      </c>
      <c r="T43" s="5">
        <f t="shared" si="0"/>
        <v>45396</v>
      </c>
      <c r="U43" t="str">
        <f t="shared" si="8"/>
        <v>13/14.04</v>
      </c>
      <c r="V43" t="b">
        <f t="shared" si="2"/>
        <v>1</v>
      </c>
      <c r="W43">
        <f t="shared" si="3"/>
        <v>7</v>
      </c>
    </row>
    <row r="44" spans="1:23" ht="12.75">
      <c r="A44">
        <f t="shared" si="6"/>
        <v>36</v>
      </c>
      <c r="B44" s="4">
        <f t="shared" si="7"/>
        <v>59</v>
      </c>
      <c r="C44" t="str">
        <f t="shared" si="4"/>
        <v>20/21.04</v>
      </c>
      <c r="E44" s="19">
        <v>15</v>
      </c>
      <c r="F44" s="12">
        <v>13</v>
      </c>
      <c r="G44" s="12" t="s">
        <v>16</v>
      </c>
      <c r="H44" s="12" t="s">
        <v>28</v>
      </c>
      <c r="I44" s="12">
        <v>12</v>
      </c>
      <c r="J44" s="14">
        <v>11</v>
      </c>
      <c r="K44" s="12">
        <v>10</v>
      </c>
      <c r="L44" s="12"/>
      <c r="M44" s="12"/>
      <c r="N44" s="12"/>
      <c r="S44" s="5">
        <f t="shared" si="9"/>
        <v>45402</v>
      </c>
      <c r="T44" s="5">
        <f t="shared" si="0"/>
        <v>45403</v>
      </c>
      <c r="U44" t="str">
        <f t="shared" si="8"/>
        <v>20/21.04</v>
      </c>
      <c r="V44" t="b">
        <f t="shared" si="2"/>
        <v>1</v>
      </c>
      <c r="W44">
        <f t="shared" si="3"/>
        <v>7</v>
      </c>
    </row>
    <row r="45" spans="1:23" ht="12.75">
      <c r="A45">
        <f t="shared" si="6"/>
        <v>37</v>
      </c>
      <c r="B45" s="4">
        <f t="shared" si="7"/>
        <v>60</v>
      </c>
      <c r="C45" t="str">
        <f t="shared" si="4"/>
        <v>27/28.04</v>
      </c>
      <c r="E45" s="18">
        <v>16</v>
      </c>
      <c r="F45" s="12">
        <v>14</v>
      </c>
      <c r="G45" s="12" t="s">
        <v>17</v>
      </c>
      <c r="H45" s="12"/>
      <c r="I45" s="12">
        <v>13</v>
      </c>
      <c r="J45" s="14">
        <v>12</v>
      </c>
      <c r="K45" s="12">
        <v>11</v>
      </c>
      <c r="L45" s="12"/>
      <c r="M45" s="12"/>
      <c r="N45" s="12"/>
      <c r="S45" s="5">
        <f t="shared" si="9"/>
        <v>45409</v>
      </c>
      <c r="T45" s="5">
        <f t="shared" si="0"/>
        <v>45410</v>
      </c>
      <c r="U45" t="str">
        <f t="shared" si="8"/>
        <v>27/28.04</v>
      </c>
      <c r="V45" t="b">
        <f t="shared" si="2"/>
        <v>1</v>
      </c>
      <c r="W45">
        <f t="shared" si="3"/>
        <v>7</v>
      </c>
    </row>
    <row r="46" spans="1:23" ht="12.75">
      <c r="A46">
        <f t="shared" si="6"/>
        <v>38</v>
      </c>
      <c r="B46" s="4">
        <f t="shared" si="7"/>
        <v>61</v>
      </c>
      <c r="C46" t="str">
        <f t="shared" si="4"/>
        <v>1.5</v>
      </c>
      <c r="D46" t="s">
        <v>19</v>
      </c>
      <c r="E46" s="17"/>
      <c r="F46" s="4"/>
      <c r="G46" s="12"/>
      <c r="H46" s="12"/>
      <c r="I46" s="4"/>
      <c r="J46" s="14"/>
      <c r="K46" s="12"/>
      <c r="L46" s="12"/>
      <c r="M46" s="12"/>
      <c r="N46" s="12"/>
      <c r="R46">
        <v>-3</v>
      </c>
      <c r="S46" s="5">
        <f t="shared" si="9"/>
        <v>45413</v>
      </c>
      <c r="T46" s="8">
        <f t="shared" si="0"/>
        <v>45414</v>
      </c>
      <c r="U46" s="9" t="str">
        <f t="shared" si="8"/>
        <v>1.5</v>
      </c>
      <c r="V46" s="9" t="b">
        <f t="shared" si="2"/>
        <v>0</v>
      </c>
      <c r="W46" s="9">
        <f t="shared" si="3"/>
        <v>4</v>
      </c>
    </row>
    <row r="47" spans="1:23" ht="12.75">
      <c r="A47">
        <f t="shared" si="6"/>
        <v>39</v>
      </c>
      <c r="B47" s="4">
        <f t="shared" si="7"/>
        <v>62</v>
      </c>
      <c r="C47" t="str">
        <f t="shared" si="4"/>
        <v>4/5.05</v>
      </c>
      <c r="E47" s="17">
        <v>17</v>
      </c>
      <c r="F47" s="12">
        <v>15</v>
      </c>
      <c r="G47" s="12" t="s">
        <v>27</v>
      </c>
      <c r="H47" s="12"/>
      <c r="I47" s="12">
        <v>14</v>
      </c>
      <c r="J47" s="14">
        <v>13</v>
      </c>
      <c r="K47" s="4"/>
      <c r="L47" s="4"/>
      <c r="M47" s="4"/>
      <c r="N47" s="4"/>
      <c r="R47">
        <v>-4</v>
      </c>
      <c r="S47" s="5">
        <f t="shared" si="9"/>
        <v>45416</v>
      </c>
      <c r="T47" s="5">
        <f t="shared" si="0"/>
        <v>45417</v>
      </c>
      <c r="U47" t="str">
        <f t="shared" si="8"/>
        <v>4/5.05</v>
      </c>
      <c r="V47" t="b">
        <f t="shared" si="2"/>
        <v>1</v>
      </c>
      <c r="W47">
        <f t="shared" si="3"/>
        <v>7</v>
      </c>
    </row>
    <row r="48" spans="1:23" ht="12.75">
      <c r="A48">
        <f t="shared" si="6"/>
        <v>40</v>
      </c>
      <c r="B48" s="4">
        <f t="shared" si="7"/>
        <v>63</v>
      </c>
      <c r="C48" t="str">
        <f t="shared" si="4"/>
        <v>9.5</v>
      </c>
      <c r="D48" t="s">
        <v>20</v>
      </c>
      <c r="E48" s="18"/>
      <c r="F48" s="12"/>
      <c r="G48" s="12"/>
      <c r="H48" s="12"/>
      <c r="I48" s="12"/>
      <c r="J48" s="14"/>
      <c r="K48" s="4"/>
      <c r="L48" s="4"/>
      <c r="M48" s="4"/>
      <c r="N48" s="4"/>
      <c r="R48">
        <v>-2</v>
      </c>
      <c r="S48" s="5">
        <f t="shared" si="9"/>
        <v>45421</v>
      </c>
      <c r="T48" s="8">
        <f t="shared" si="0"/>
        <v>45422</v>
      </c>
      <c r="U48" s="9" t="str">
        <f t="shared" si="8"/>
        <v>9.5</v>
      </c>
      <c r="V48" s="9" t="b">
        <f t="shared" si="2"/>
        <v>0</v>
      </c>
      <c r="W48" s="9">
        <f t="shared" si="3"/>
        <v>5</v>
      </c>
    </row>
    <row r="49" spans="1:23" ht="12.75">
      <c r="A49">
        <f t="shared" si="6"/>
        <v>41</v>
      </c>
      <c r="B49" s="4">
        <f t="shared" si="7"/>
        <v>64</v>
      </c>
      <c r="C49" t="str">
        <f t="shared" si="4"/>
        <v>11/12.05</v>
      </c>
      <c r="E49" s="18">
        <v>18</v>
      </c>
      <c r="F49" s="12">
        <v>16</v>
      </c>
      <c r="G49" s="12" t="s">
        <v>28</v>
      </c>
      <c r="H49" s="12"/>
      <c r="I49" s="12">
        <v>15</v>
      </c>
      <c r="J49" s="14"/>
      <c r="K49" s="12"/>
      <c r="L49" s="12"/>
      <c r="M49" s="12"/>
      <c r="N49" s="12"/>
      <c r="R49">
        <v>-5</v>
      </c>
      <c r="S49" s="5">
        <f t="shared" si="9"/>
        <v>45423</v>
      </c>
      <c r="T49" s="5">
        <f t="shared" si="0"/>
        <v>45424</v>
      </c>
      <c r="U49" t="str">
        <f t="shared" si="8"/>
        <v>11/12.05</v>
      </c>
      <c r="V49" t="b">
        <f t="shared" si="2"/>
        <v>1</v>
      </c>
      <c r="W49">
        <f t="shared" si="3"/>
        <v>7</v>
      </c>
    </row>
    <row r="50" spans="1:23" ht="12.75">
      <c r="A50">
        <f t="shared" si="6"/>
        <v>42</v>
      </c>
      <c r="B50" s="4">
        <f t="shared" si="7"/>
        <v>65</v>
      </c>
      <c r="C50" t="str">
        <f t="shared" si="4"/>
        <v>18/19.05</v>
      </c>
      <c r="D50" t="s">
        <v>25</v>
      </c>
      <c r="E50" s="17">
        <v>19</v>
      </c>
      <c r="F50" s="12">
        <v>17</v>
      </c>
      <c r="G50" s="12"/>
      <c r="H50" s="12"/>
      <c r="I50" s="12"/>
      <c r="J50" s="14"/>
      <c r="K50" s="12"/>
      <c r="L50" s="12"/>
      <c r="M50" s="12"/>
      <c r="N50" s="12"/>
      <c r="S50" s="5">
        <f t="shared" si="9"/>
        <v>45430</v>
      </c>
      <c r="T50" s="6">
        <f t="shared" si="0"/>
        <v>45431</v>
      </c>
      <c r="U50" s="7" t="str">
        <f t="shared" si="8"/>
        <v>18/19.05</v>
      </c>
      <c r="V50" s="7" t="b">
        <f t="shared" si="2"/>
        <v>1</v>
      </c>
      <c r="W50" s="7">
        <f t="shared" si="3"/>
        <v>7</v>
      </c>
    </row>
    <row r="51" spans="5:23" ht="12.75">
      <c r="E51" s="16"/>
      <c r="S51" s="5">
        <f t="shared" si="9"/>
        <v>45437</v>
      </c>
      <c r="T51" s="5">
        <f t="shared" si="0"/>
        <v>45438</v>
      </c>
      <c r="U51" t="str">
        <f t="shared" si="8"/>
        <v>25/26.05</v>
      </c>
      <c r="V51" t="b">
        <f t="shared" si="2"/>
        <v>1</v>
      </c>
      <c r="W51">
        <f t="shared" si="3"/>
        <v>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Joachim Burger</cp:lastModifiedBy>
  <cp:lastPrinted>2023-01-14T09:26:32Z</cp:lastPrinted>
  <dcterms:created xsi:type="dcterms:W3CDTF">2023-01-14T09:26:53Z</dcterms:created>
  <dcterms:modified xsi:type="dcterms:W3CDTF">2023-03-15T09:45:06Z</dcterms:modified>
  <cp:category/>
  <cp:version/>
  <cp:contentType/>
  <cp:contentStatus/>
</cp:coreProperties>
</file>