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13_ncr:1_{FFEAF185-70C1-4EED-B2C8-F8E68EBEDA5A}" xr6:coauthVersionLast="47" xr6:coauthVersionMax="47" xr10:uidLastSave="{00000000-0000-0000-0000-000000000000}"/>
  <bookViews>
    <workbookView xWindow="-110" yWindow="-110" windowWidth="19420" windowHeight="10300" xr2:uid="{803DC4FD-9CB1-4C9F-AECE-A9331CFCB441}"/>
  </bookViews>
  <sheets>
    <sheet name="M_BK" sheetId="8" r:id="rId1"/>
    <sheet name="mJB_BOL" sheetId="10" r:id="rId2"/>
    <sheet name="gJD_BzOL" sheetId="2" r:id="rId3"/>
    <sheet name="gJD_BzL_N" sheetId="9" r:id="rId4"/>
    <sheet name="wJC_BzOL" sheetId="11" r:id="rId5"/>
    <sheet name="wJD_BzOL" sheetId="6" r:id="rId6"/>
  </sheets>
  <definedNames>
    <definedName name="_xlnm._FilterDatabase" localSheetId="3" hidden="1">gJD_BzL_N!$B$8:$L$106</definedName>
    <definedName name="_xlnm._FilterDatabase" localSheetId="2" hidden="1">gJD_BzOL!$B$8:$M$58</definedName>
    <definedName name="_xlnm._FilterDatabase" localSheetId="0" hidden="1">M_BK!$B$8:$N$127</definedName>
    <definedName name="_xlnm._FilterDatabase" localSheetId="4" hidden="1">wJC_BzOL!$B$8:$N$30</definedName>
    <definedName name="_xlnm._FilterDatabase" localSheetId="5" hidden="1">wJD_BzOL!$C$8:$O$102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0" l="1"/>
  <c r="M47" i="10"/>
  <c r="M46" i="10"/>
  <c r="M44" i="10"/>
  <c r="M42" i="10"/>
  <c r="M37" i="10"/>
  <c r="M33" i="10"/>
  <c r="M31" i="10"/>
  <c r="M30" i="10"/>
  <c r="M25" i="10"/>
  <c r="M23" i="10"/>
  <c r="M22" i="10"/>
  <c r="M20" i="10"/>
  <c r="M19" i="10"/>
  <c r="M17" i="10"/>
  <c r="M16" i="10"/>
  <c r="M15" i="10"/>
  <c r="M14" i="10"/>
  <c r="M12" i="10"/>
  <c r="M11" i="10"/>
  <c r="M9" i="10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F50" i="2"/>
  <c r="E50" i="2"/>
  <c r="F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F38" i="2"/>
  <c r="E38" i="2"/>
  <c r="F37" i="2"/>
  <c r="E37" i="2"/>
  <c r="F36" i="2"/>
  <c r="F35" i="2"/>
  <c r="E35" i="2"/>
  <c r="F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F9" i="2"/>
  <c r="E9" i="2"/>
  <c r="O35" i="8"/>
  <c r="O36" i="8"/>
  <c r="O62" i="8"/>
  <c r="O59" i="8"/>
  <c r="O34" i="8"/>
  <c r="O60" i="8"/>
  <c r="O33" i="8"/>
  <c r="O58" i="8"/>
  <c r="O32" i="8"/>
  <c r="O31" i="8"/>
  <c r="O30" i="8"/>
  <c r="O29" i="8"/>
  <c r="O56" i="8"/>
  <c r="O28" i="8"/>
  <c r="O27" i="8"/>
  <c r="O26" i="8"/>
  <c r="O53" i="8"/>
  <c r="O25" i="8"/>
  <c r="O51" i="8"/>
  <c r="O23" i="8"/>
  <c r="O24" i="8"/>
  <c r="O22" i="8"/>
  <c r="O50" i="8"/>
  <c r="O21" i="8"/>
  <c r="O20" i="8"/>
  <c r="O19" i="8"/>
  <c r="O49" i="8"/>
  <c r="O17" i="8"/>
  <c r="O18" i="8"/>
  <c r="O16" i="8"/>
  <c r="O45" i="8"/>
  <c r="O15" i="8"/>
  <c r="O13" i="8"/>
  <c r="O14" i="8"/>
  <c r="O42" i="8"/>
  <c r="O12" i="8"/>
  <c r="O41" i="8"/>
  <c r="O11" i="8"/>
  <c r="O10" i="8"/>
  <c r="O9" i="8"/>
</calcChain>
</file>

<file path=xl/sharedStrings.xml><?xml version="1.0" encoding="utf-8"?>
<sst xmlns="http://schemas.openxmlformats.org/spreadsheetml/2006/main" count="1579" uniqueCount="186">
  <si>
    <t>Staffel</t>
  </si>
  <si>
    <t>Nr.</t>
  </si>
  <si>
    <t>Datum und Zeit</t>
  </si>
  <si>
    <t>H-Nr.</t>
  </si>
  <si>
    <t>Heim</t>
  </si>
  <si>
    <t>Gast</t>
  </si>
  <si>
    <t>Ergebnis</t>
  </si>
  <si>
    <t>Bemerkung</t>
  </si>
  <si>
    <t>???</t>
  </si>
  <si>
    <t>SG Waldk/Denz</t>
  </si>
  <si>
    <t>SG Kenz/Herbol</t>
  </si>
  <si>
    <t>TSV Frbg-Zäh.</t>
  </si>
  <si>
    <t>Sa, 08.02.25, 12:00h</t>
  </si>
  <si>
    <t>Sa, 15.03.25, 13:00h</t>
  </si>
  <si>
    <t>So, 16.03.25, 12:30h</t>
  </si>
  <si>
    <t>Sa, 22.03.25, 14:30h</t>
  </si>
  <si>
    <t>N</t>
  </si>
  <si>
    <t>M</t>
  </si>
  <si>
    <t>PL</t>
  </si>
  <si>
    <t>S</t>
  </si>
  <si>
    <t>DATUM</t>
  </si>
  <si>
    <t>LIG</t>
  </si>
  <si>
    <t>GR</t>
  </si>
  <si>
    <t>3'</t>
  </si>
  <si>
    <t>1'</t>
  </si>
  <si>
    <t>2'</t>
  </si>
  <si>
    <t>-</t>
  </si>
  <si>
    <t>Hallenrunde 2024/2025</t>
  </si>
  <si>
    <t>Endrunde, Entwurf</t>
  </si>
  <si>
    <t>SG Könd/Tening</t>
  </si>
  <si>
    <t>Sa, 08.02.25, 10:45h</t>
  </si>
  <si>
    <t>SG Lö/Bro</t>
  </si>
  <si>
    <t>Sa, 08.02.25, 11:30h</t>
  </si>
  <si>
    <t>Sa, 08.02.25, 15:00h</t>
  </si>
  <si>
    <t>TV Todtnau</t>
  </si>
  <si>
    <t>So, 09.02.25, 15:45h</t>
  </si>
  <si>
    <t>ESV Weil</t>
  </si>
  <si>
    <t>Sa, 15.02.25, 13:40h</t>
  </si>
  <si>
    <t>SG ERA</t>
  </si>
  <si>
    <t>So, 16.02.25, 09:00h</t>
  </si>
  <si>
    <t>SG Maulb/Stein</t>
  </si>
  <si>
    <t>So, 16.02.25, 11:00h</t>
  </si>
  <si>
    <t>So, 16.02.25, 12:00h</t>
  </si>
  <si>
    <t>So, 16.02.25, 12:30h</t>
  </si>
  <si>
    <t>DJK Säckingen</t>
  </si>
  <si>
    <t>So, 16.02.25, 14:05h</t>
  </si>
  <si>
    <t>Sa, 22.02.25, 14:15h</t>
  </si>
  <si>
    <t>TV Gundelf.</t>
  </si>
  <si>
    <t>Sa, 22.02.25, 16:30h</t>
  </si>
  <si>
    <t>So, 23.02.25, 13:00h</t>
  </si>
  <si>
    <t>SG Freiburg</t>
  </si>
  <si>
    <t>Sa, 08.03.25, 11:30h</t>
  </si>
  <si>
    <t>Sa, 08.03.25, 12:00h</t>
  </si>
  <si>
    <t>Sa, 08.03.25, 12:20h</t>
  </si>
  <si>
    <t>Sa, 08.03.25, 16:00h</t>
  </si>
  <si>
    <t>So, 09.03.25, 11:00h</t>
  </si>
  <si>
    <t>So, 09.03.25, 15:00h</t>
  </si>
  <si>
    <t>So, 09.03.25, 15:30h</t>
  </si>
  <si>
    <t>Sa, 15.03.25, 13:45h</t>
  </si>
  <si>
    <t>So, 16.03.25, 15:00h</t>
  </si>
  <si>
    <t>Sa, 22.03.25, 11:15h</t>
  </si>
  <si>
    <t>So, 23.03.25, 10:30h</t>
  </si>
  <si>
    <t>So, 23.03.25, 12:00h</t>
  </si>
  <si>
    <t>So, 23.03.25, 13:45h</t>
  </si>
  <si>
    <t>So, 23.03.25, 14:20h</t>
  </si>
  <si>
    <t>Sa, 29.03.25, 10:20h</t>
  </si>
  <si>
    <t>Sa, 29.03.25, 17:00h</t>
  </si>
  <si>
    <t>So, 30.03.25, 09:45h</t>
  </si>
  <si>
    <t>So, 30.03.25, 10:45h</t>
  </si>
  <si>
    <t>So, 30.03.25, 12:45h</t>
  </si>
  <si>
    <t>So, 30.03.25, 13:40h</t>
  </si>
  <si>
    <t>Sa, 05.04.25, 10:15h</t>
  </si>
  <si>
    <t>Sa, 05.04.25, 11:30h</t>
  </si>
  <si>
    <t>Sa, 05.04.25, 13:30h</t>
  </si>
  <si>
    <t>Sa, 05.04.25, 15:00h</t>
  </si>
  <si>
    <t>Sa, 05.04.25, 16:15h</t>
  </si>
  <si>
    <t>Sa, 12.04.25, 15:15h</t>
  </si>
  <si>
    <t>Anwurf</t>
  </si>
  <si>
    <t>KeHe (12.04.)</t>
  </si>
  <si>
    <t>Todt oder Zähring.</t>
  </si>
  <si>
    <r>
      <t>SG Lö/Bro</t>
    </r>
    <r>
      <rPr>
        <sz val="11"/>
        <color rgb="FFC00000"/>
        <rFont val="Aptos Narrow"/>
        <family val="2"/>
        <scheme val="minor"/>
      </rPr>
      <t xml:space="preserve"> o. Zähr</t>
    </r>
  </si>
  <si>
    <r>
      <rPr>
        <sz val="11"/>
        <color rgb="FFC00000"/>
        <rFont val="Aptos Narrow"/>
        <family val="2"/>
        <scheme val="minor"/>
      </rPr>
      <t xml:space="preserve">Todt od. </t>
    </r>
    <r>
      <rPr>
        <sz val="11"/>
        <color theme="1"/>
        <rFont val="Aptos Narrow"/>
        <family val="2"/>
        <scheme val="minor"/>
      </rPr>
      <t>SG Lö/Bro</t>
    </r>
  </si>
  <si>
    <t>HG Müllh/Neu 2</t>
  </si>
  <si>
    <t>TSV Frbg-Zäh. 2</t>
  </si>
  <si>
    <t>SG Freiburg 2</t>
  </si>
  <si>
    <t>SG ERA 2</t>
  </si>
  <si>
    <t>ESV/TVSTG Frbg</t>
  </si>
  <si>
    <t>SG Waldk/Denz 3</t>
  </si>
  <si>
    <t>SG Waldk/Denz 2</t>
  </si>
  <si>
    <t>TuS Oberhausen</t>
  </si>
  <si>
    <t>HC Emmendingen</t>
  </si>
  <si>
    <t>SG Bötz/March</t>
  </si>
  <si>
    <t>FT 1844</t>
  </si>
  <si>
    <t>FT 1844 2</t>
  </si>
  <si>
    <t>Gemischte Jugend D, Bezirksliga Nord</t>
  </si>
  <si>
    <t>Weibliche Jugend D, Bezirks-Oberliga</t>
  </si>
  <si>
    <t>SF Eintr. Frbg</t>
  </si>
  <si>
    <t>HSG Freiburg</t>
  </si>
  <si>
    <t>SG Altd/Ettenh</t>
  </si>
  <si>
    <t>TL</t>
  </si>
  <si>
    <t>Runde</t>
  </si>
  <si>
    <t>Halle</t>
  </si>
  <si>
    <t>Datum</t>
  </si>
  <si>
    <t>Zeit</t>
  </si>
  <si>
    <t>HT </t>
  </si>
  <si>
    <t>SpNr</t>
  </si>
  <si>
    <t>Lig</t>
  </si>
  <si>
    <t>Gr</t>
  </si>
  <si>
    <t>Männer, Bezirksklasse</t>
  </si>
  <si>
    <t>SG Könd/Tening 4</t>
  </si>
  <si>
    <t>TV Todtnau 2</t>
  </si>
  <si>
    <t>TV Zell</t>
  </si>
  <si>
    <t>HG Müllh/Neu 3</t>
  </si>
  <si>
    <t>TV Neustadt</t>
  </si>
  <si>
    <t>TuS Oberhausen 2</t>
  </si>
  <si>
    <t>SG Freiburg 3</t>
  </si>
  <si>
    <t>HBL Heitersh. 2</t>
  </si>
  <si>
    <t>TSV March 2</t>
  </si>
  <si>
    <t>Obhs 2 oder FT 2</t>
  </si>
  <si>
    <t>FT</t>
  </si>
  <si>
    <t>FT 2 oder Obhsn 2</t>
  </si>
  <si>
    <t>Neustadt 16.3</t>
  </si>
  <si>
    <t>wJD-BzOL-PL</t>
  </si>
  <si>
    <t>Sa, 05.04.25, 14:30h</t>
  </si>
  <si>
    <t>Samstag</t>
  </si>
  <si>
    <t>gJD-BzOL-PL</t>
  </si>
  <si>
    <t>gJD-BzOL-ER</t>
  </si>
  <si>
    <t>wJD-BzOL-ER</t>
  </si>
  <si>
    <t>M-BK1-ER</t>
  </si>
  <si>
    <t>M-BK1-PL</t>
  </si>
  <si>
    <t>Sa, 08.02.25, 14:00h</t>
  </si>
  <si>
    <t>Sa, 15.02.25, 16:30h</t>
  </si>
  <si>
    <t>So, 23.03.25, 15:30h</t>
  </si>
  <si>
    <t>Gemischte Jugend D, Bezirks-Oberliga</t>
  </si>
  <si>
    <t>Kommentar</t>
  </si>
  <si>
    <t>gJD-BL-ER</t>
  </si>
  <si>
    <t>FT n. ang.</t>
  </si>
  <si>
    <t>41:14 (19:5)</t>
  </si>
  <si>
    <t>31:14 (17:7)</t>
  </si>
  <si>
    <t>11:21 (7:10)</t>
  </si>
  <si>
    <t>18:26 (6:14)</t>
  </si>
  <si>
    <t>33:11 (17:6)</t>
  </si>
  <si>
    <t>25:18 (15:11)</t>
  </si>
  <si>
    <t>14:9 (8:3)</t>
  </si>
  <si>
    <t>17:14 (9:4)</t>
  </si>
  <si>
    <t>11:47 (3:18)</t>
  </si>
  <si>
    <t>14:28 (8:17)</t>
  </si>
  <si>
    <t>gJD-BL-NPL</t>
  </si>
  <si>
    <t>15:22 (5:9)</t>
  </si>
  <si>
    <t>26:17 (15:8)</t>
  </si>
  <si>
    <t>27:13 (13:7)</t>
  </si>
  <si>
    <t>23:20 (11:14)</t>
  </si>
  <si>
    <t>17:27 (10:9)</t>
  </si>
  <si>
    <t>8:39 (1:15)</t>
  </si>
  <si>
    <t>21:43 (11:20)</t>
  </si>
  <si>
    <t>gJD-BzL-N1</t>
  </si>
  <si>
    <t>Spielabsage durch SG ERA</t>
  </si>
  <si>
    <t>gJD-BzL-N2</t>
  </si>
  <si>
    <t>mJB-BOL-ER</t>
  </si>
  <si>
    <t>Gundelfingen/Todtnau</t>
  </si>
  <si>
    <t>mJB-BOL-PL</t>
  </si>
  <si>
    <t>Todtnau/Gundelf.</t>
  </si>
  <si>
    <t>HSG Dreiland 2</t>
  </si>
  <si>
    <t>HSV Schopfheim</t>
  </si>
  <si>
    <t>Weibliche Jugend C, Bezirks-Oberliga</t>
  </si>
  <si>
    <t>wJC-BOL-ER</t>
  </si>
  <si>
    <t>HSG Dreiland</t>
  </si>
  <si>
    <t>22:17 (8:8)</t>
  </si>
  <si>
    <t>22:18 (13:9)</t>
  </si>
  <si>
    <t>SG Altd/Ettenh 2</t>
  </si>
  <si>
    <t>21:26 (6:13)</t>
  </si>
  <si>
    <t>22:17 (10:9)</t>
  </si>
  <si>
    <t>19:32 (9:17)</t>
  </si>
  <si>
    <t>wJC-BOL-PL</t>
  </si>
  <si>
    <t>13:25 (8:13)</t>
  </si>
  <si>
    <t>26:23 (14:13)</t>
  </si>
  <si>
    <t>27:13 (14:6)</t>
  </si>
  <si>
    <t>SG Schopf/Kars</t>
  </si>
  <si>
    <t>11:34 (3:16)</t>
  </si>
  <si>
    <t>30:17 (14:10)</t>
  </si>
  <si>
    <t>31:22 (17:8)</t>
  </si>
  <si>
    <t>17:22 (8:9)</t>
  </si>
  <si>
    <t>16:25 (7:9)</t>
  </si>
  <si>
    <t>27:20 (12:11)</t>
  </si>
  <si>
    <t>18:23 (10:11)</t>
  </si>
  <si>
    <t>Männliche Jugend B, Bezirks-Oberliga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</si>
</sst>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d\,\ dd/mm/yyyy"/>
    <numFmt numFmtId="165" formatCode="[$-F400]h:mm:ss\ AM/PM"/>
    <numFmt numFmtId="166" formatCode="h/mm&quot; h&quot;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5" tint="0.3999755851924192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3" borderId="0" xfId="0" applyNumberFormat="1" applyFill="1"/>
    <xf numFmtId="165" fontId="0" fillId="3" borderId="0" xfId="0" applyNumberFormat="1" applyFill="1"/>
    <xf numFmtId="165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quotePrefix="1" applyFont="1"/>
    <xf numFmtId="0" fontId="4" fillId="0" borderId="0" xfId="0" quotePrefix="1" applyFont="1"/>
    <xf numFmtId="20" fontId="0" fillId="0" borderId="0" xfId="0" applyNumberFormat="1"/>
    <xf numFmtId="0" fontId="0" fillId="0" borderId="0" xfId="1" applyNumberFormat="1" applyFont="1"/>
    <xf numFmtId="0" fontId="0" fillId="0" borderId="0" xfId="1" applyNumberFormat="1" applyFont="1" applyFill="1"/>
    <xf numFmtId="164" fontId="0" fillId="0" borderId="0" xfId="0" applyNumberFormat="1" applyAlignment="1">
      <alignment horizontal="center"/>
    </xf>
    <xf numFmtId="0" fontId="9" fillId="0" borderId="0" xfId="0" applyFont="1"/>
    <xf numFmtId="0" fontId="5" fillId="0" borderId="0" xfId="1" applyNumberFormat="1" applyFont="1" applyFill="1"/>
    <xf numFmtId="164" fontId="5" fillId="0" borderId="0" xfId="0" applyNumberFormat="1" applyFont="1" applyAlignment="1">
      <alignment horizontal="center"/>
    </xf>
    <xf numFmtId="20" fontId="5" fillId="0" borderId="0" xfId="0" applyNumberFormat="1" applyFont="1"/>
    <xf numFmtId="0" fontId="5" fillId="0" borderId="0" xfId="1" applyNumberFormat="1" applyFont="1"/>
    <xf numFmtId="0" fontId="10" fillId="0" borderId="0" xfId="0" applyFont="1"/>
    <xf numFmtId="0" fontId="10" fillId="0" borderId="0" xfId="0" quotePrefix="1" applyFont="1"/>
    <xf numFmtId="20" fontId="0" fillId="3" borderId="0" xfId="0" applyNumberFormat="1" applyFill="1"/>
    <xf numFmtId="1" fontId="5" fillId="0" borderId="0" xfId="0" applyNumberFormat="1" applyFont="1"/>
    <xf numFmtId="166" fontId="5" fillId="0" borderId="0" xfId="0" applyNumberFormat="1" applyFont="1"/>
    <xf numFmtId="0" fontId="5" fillId="2" borderId="0" xfId="0" applyFont="1" applyFill="1" applyAlignment="1">
      <alignment horizontal="center"/>
    </xf>
    <xf numFmtId="1" fontId="5" fillId="0" borderId="0" xfId="1" applyNumberFormat="1" applyFont="1" applyFill="1"/>
    <xf numFmtId="166" fontId="0" fillId="0" borderId="0" xfId="0" applyNumberFormat="1"/>
    <xf numFmtId="0" fontId="11" fillId="0" borderId="0" xfId="0" applyFont="1"/>
    <xf numFmtId="164" fontId="5" fillId="3" borderId="0" xfId="0" applyNumberFormat="1" applyFont="1" applyFill="1" applyAlignment="1">
      <alignment horizontal="center"/>
    </xf>
    <xf numFmtId="20" fontId="5" fillId="3" borderId="0" xfId="0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C09C-D16F-40A3-9435-C1D91BE034A9}">
  <dimension ref="B2:P127"/>
  <sheetViews>
    <sheetView tabSelected="1" workbookViewId="0">
      <selection activeCell="B2" sqref="B2"/>
    </sheetView>
  </sheetViews>
  <sheetFormatPr baseColWidth="10" defaultRowHeight="14.5" x14ac:dyDescent="0.35"/>
  <cols>
    <col min="2" max="2" width="3.08984375" customWidth="1"/>
    <col min="3" max="3" width="3.36328125" customWidth="1"/>
    <col min="4" max="4" width="10.36328125" bestFit="1" customWidth="1"/>
    <col min="5" max="5" width="8.6328125" customWidth="1"/>
    <col min="6" max="6" width="5.81640625" bestFit="1" customWidth="1"/>
    <col min="7" max="7" width="7.90625" bestFit="1" customWidth="1"/>
    <col min="8" max="8" width="6.81640625" bestFit="1" customWidth="1"/>
    <col min="9" max="9" width="15.90625" bestFit="1" customWidth="1"/>
    <col min="10" max="10" width="7.453125" bestFit="1" customWidth="1"/>
    <col min="11" max="11" width="15.36328125" bestFit="1" customWidth="1"/>
    <col min="12" max="12" width="17.36328125" bestFit="1" customWidth="1"/>
    <col min="13" max="13" width="10.26953125" bestFit="1" customWidth="1"/>
    <col min="15" max="15" width="12.81640625" bestFit="1" customWidth="1"/>
    <col min="16" max="16" width="12.1796875" bestFit="1" customWidth="1"/>
  </cols>
  <sheetData>
    <row r="2" spans="2:15" ht="18.5" x14ac:dyDescent="0.45">
      <c r="B2" s="9" t="s">
        <v>27</v>
      </c>
      <c r="C2" s="9"/>
    </row>
    <row r="3" spans="2:15" x14ac:dyDescent="0.35">
      <c r="B3" s="8"/>
      <c r="C3" s="8"/>
    </row>
    <row r="4" spans="2:15" x14ac:dyDescent="0.35">
      <c r="B4" s="8" t="s">
        <v>108</v>
      </c>
      <c r="C4" s="8"/>
    </row>
    <row r="5" spans="2:15" x14ac:dyDescent="0.35">
      <c r="B5" s="8"/>
      <c r="C5" s="8"/>
    </row>
    <row r="6" spans="2:15" x14ac:dyDescent="0.35">
      <c r="B6" s="8" t="s">
        <v>28</v>
      </c>
      <c r="C6" s="8"/>
    </row>
    <row r="8" spans="2:15" x14ac:dyDescent="0.35">
      <c r="B8" s="26" t="s">
        <v>106</v>
      </c>
      <c r="C8" s="26" t="s">
        <v>107</v>
      </c>
      <c r="D8" s="26" t="s">
        <v>0</v>
      </c>
      <c r="E8" s="26" t="s">
        <v>105</v>
      </c>
      <c r="F8" s="26" t="s">
        <v>99</v>
      </c>
      <c r="G8" s="26" t="s">
        <v>100</v>
      </c>
      <c r="H8" s="26" t="s">
        <v>101</v>
      </c>
      <c r="I8" s="26" t="s">
        <v>102</v>
      </c>
      <c r="J8" s="26" t="s">
        <v>103</v>
      </c>
      <c r="K8" s="26" t="s">
        <v>4</v>
      </c>
      <c r="L8" s="26" t="s">
        <v>5</v>
      </c>
      <c r="M8" s="26" t="s">
        <v>6</v>
      </c>
      <c r="N8" s="26" t="s">
        <v>7</v>
      </c>
    </row>
    <row r="9" spans="2:15" x14ac:dyDescent="0.35">
      <c r="B9" s="17" t="s">
        <v>17</v>
      </c>
      <c r="C9" s="17" t="s">
        <v>16</v>
      </c>
      <c r="D9" s="12" t="s">
        <v>128</v>
      </c>
      <c r="E9" s="12">
        <v>130432</v>
      </c>
      <c r="F9" s="27">
        <v>10075</v>
      </c>
      <c r="G9" s="27">
        <v>1</v>
      </c>
      <c r="H9" s="12">
        <v>10066</v>
      </c>
      <c r="I9" s="28">
        <v>45696</v>
      </c>
      <c r="J9" s="29">
        <v>0.75</v>
      </c>
      <c r="K9" s="12" t="s">
        <v>109</v>
      </c>
      <c r="L9" s="12" t="s">
        <v>116</v>
      </c>
      <c r="M9" s="19">
        <v>1</v>
      </c>
      <c r="N9" s="19" t="s">
        <v>104</v>
      </c>
      <c r="O9" s="1">
        <f>VALUE(RIGHT(I9,10))</f>
        <v>45696</v>
      </c>
    </row>
    <row r="10" spans="2:15" x14ac:dyDescent="0.35">
      <c r="B10" s="17" t="s">
        <v>17</v>
      </c>
      <c r="C10" s="17" t="s">
        <v>19</v>
      </c>
      <c r="D10" s="12" t="s">
        <v>128</v>
      </c>
      <c r="E10" s="12">
        <v>130523</v>
      </c>
      <c r="F10" s="27">
        <v>10099</v>
      </c>
      <c r="G10" s="27">
        <v>1</v>
      </c>
      <c r="H10" s="12">
        <v>10076</v>
      </c>
      <c r="I10" s="28">
        <v>45696</v>
      </c>
      <c r="J10" s="29">
        <v>0.75</v>
      </c>
      <c r="K10" s="31" t="s">
        <v>110</v>
      </c>
      <c r="L10" s="12" t="s">
        <v>115</v>
      </c>
      <c r="M10" s="19">
        <v>1</v>
      </c>
      <c r="N10" s="19" t="s">
        <v>104</v>
      </c>
      <c r="O10" s="1">
        <f>VALUE(RIGHT(I10,10))</f>
        <v>45696</v>
      </c>
    </row>
    <row r="11" spans="2:15" x14ac:dyDescent="0.35">
      <c r="B11" s="17" t="s">
        <v>17</v>
      </c>
      <c r="C11" s="17" t="s">
        <v>19</v>
      </c>
      <c r="D11" s="12" t="s">
        <v>128</v>
      </c>
      <c r="E11" s="12">
        <v>130521</v>
      </c>
      <c r="F11" s="27">
        <v>10170</v>
      </c>
      <c r="G11" s="27">
        <v>1</v>
      </c>
      <c r="H11" s="12">
        <v>10061</v>
      </c>
      <c r="I11" s="28">
        <v>45697</v>
      </c>
      <c r="J11" s="29">
        <v>0.54166666666666663</v>
      </c>
      <c r="K11" s="12" t="s">
        <v>112</v>
      </c>
      <c r="L11" s="21" t="s">
        <v>118</v>
      </c>
      <c r="M11" s="19">
        <v>1</v>
      </c>
      <c r="N11" s="19" t="s">
        <v>104</v>
      </c>
      <c r="O11" s="1">
        <f>VALUE(RIGHT(I11,10))</f>
        <v>45697</v>
      </c>
    </row>
    <row r="12" spans="2:15" x14ac:dyDescent="0.35">
      <c r="B12" s="17" t="s">
        <v>17</v>
      </c>
      <c r="C12" s="17" t="s">
        <v>16</v>
      </c>
      <c r="D12" s="12" t="s">
        <v>128</v>
      </c>
      <c r="E12" s="12">
        <v>130434</v>
      </c>
      <c r="F12" s="27">
        <v>10080</v>
      </c>
      <c r="G12" s="27">
        <v>1</v>
      </c>
      <c r="H12" s="12">
        <v>10063</v>
      </c>
      <c r="I12" s="28">
        <v>45704</v>
      </c>
      <c r="J12" s="29">
        <v>0.59375</v>
      </c>
      <c r="K12" s="10" t="s">
        <v>114</v>
      </c>
      <c r="L12" s="32" t="s">
        <v>110</v>
      </c>
      <c r="M12" s="19">
        <v>2</v>
      </c>
      <c r="N12" s="19" t="s">
        <v>104</v>
      </c>
      <c r="O12" s="1">
        <f>VALUE(RIGHT(I12,10))</f>
        <v>45704</v>
      </c>
    </row>
    <row r="13" spans="2:15" x14ac:dyDescent="0.35">
      <c r="B13" s="17" t="s">
        <v>17</v>
      </c>
      <c r="C13" s="17" t="s">
        <v>16</v>
      </c>
      <c r="D13" s="12" t="s">
        <v>128</v>
      </c>
      <c r="E13" s="12">
        <v>130437</v>
      </c>
      <c r="F13" s="27">
        <v>10062</v>
      </c>
      <c r="G13" s="27">
        <v>1</v>
      </c>
      <c r="H13" s="12">
        <v>10207</v>
      </c>
      <c r="I13" s="28">
        <v>45710</v>
      </c>
      <c r="J13" s="29">
        <v>0.83333333333333337</v>
      </c>
      <c r="K13" s="10" t="s">
        <v>93</v>
      </c>
      <c r="L13" s="32" t="s">
        <v>110</v>
      </c>
      <c r="M13" s="19">
        <v>2</v>
      </c>
      <c r="N13" s="19" t="s">
        <v>104</v>
      </c>
      <c r="O13" s="1">
        <f>VALUE(RIGHT(I13,10))</f>
        <v>45710</v>
      </c>
    </row>
    <row r="14" spans="2:15" x14ac:dyDescent="0.35">
      <c r="B14" s="17" t="s">
        <v>17</v>
      </c>
      <c r="C14" s="17" t="s">
        <v>16</v>
      </c>
      <c r="D14" s="12" t="s">
        <v>128</v>
      </c>
      <c r="E14" s="12">
        <v>130436</v>
      </c>
      <c r="F14" s="27">
        <v>10306</v>
      </c>
      <c r="G14" s="27">
        <v>1</v>
      </c>
      <c r="H14" s="12">
        <v>10054</v>
      </c>
      <c r="I14" s="28">
        <v>45710</v>
      </c>
      <c r="J14" s="29">
        <v>0.83333333333333337</v>
      </c>
      <c r="K14" s="12" t="s">
        <v>115</v>
      </c>
      <c r="L14" s="12" t="s">
        <v>116</v>
      </c>
      <c r="M14" s="19">
        <v>2</v>
      </c>
      <c r="N14" s="19" t="s">
        <v>104</v>
      </c>
      <c r="O14" s="1">
        <f>VALUE(RIGHT(I14,10))</f>
        <v>45710</v>
      </c>
    </row>
    <row r="15" spans="2:15" x14ac:dyDescent="0.35">
      <c r="B15" s="17" t="s">
        <v>17</v>
      </c>
      <c r="C15" s="17" t="s">
        <v>19</v>
      </c>
      <c r="D15" s="12" t="s">
        <v>128</v>
      </c>
      <c r="E15" s="12">
        <v>130525</v>
      </c>
      <c r="F15" s="27">
        <v>10170</v>
      </c>
      <c r="G15" s="27">
        <v>1</v>
      </c>
      <c r="H15" s="12">
        <v>10062</v>
      </c>
      <c r="I15" s="28">
        <v>45711</v>
      </c>
      <c r="J15" s="29">
        <v>0.54166666666666663</v>
      </c>
      <c r="K15" s="12" t="s">
        <v>112</v>
      </c>
      <c r="L15" s="12" t="s">
        <v>109</v>
      </c>
      <c r="M15" s="19">
        <v>2</v>
      </c>
      <c r="N15" s="19" t="s">
        <v>104</v>
      </c>
      <c r="O15" s="1">
        <f>VALUE(RIGHT(I15,10))</f>
        <v>45711</v>
      </c>
    </row>
    <row r="16" spans="2:15" x14ac:dyDescent="0.35">
      <c r="B16" s="17" t="s">
        <v>17</v>
      </c>
      <c r="C16" s="17" t="s">
        <v>19</v>
      </c>
      <c r="D16" s="12" t="s">
        <v>128</v>
      </c>
      <c r="E16" s="12">
        <v>130526</v>
      </c>
      <c r="F16" s="27">
        <v>10208</v>
      </c>
      <c r="G16" s="27">
        <v>1</v>
      </c>
      <c r="H16" s="12">
        <v>10183</v>
      </c>
      <c r="I16" s="28">
        <v>45724</v>
      </c>
      <c r="J16" s="29">
        <v>0.71875</v>
      </c>
      <c r="K16" s="12" t="s">
        <v>116</v>
      </c>
      <c r="L16" s="20" t="s">
        <v>26</v>
      </c>
      <c r="M16" s="19"/>
      <c r="N16" s="19" t="s">
        <v>104</v>
      </c>
      <c r="O16" s="1">
        <f>VALUE(RIGHT(I16,10))</f>
        <v>45724</v>
      </c>
    </row>
    <row r="17" spans="2:16" x14ac:dyDescent="0.35">
      <c r="B17" s="17" t="s">
        <v>17</v>
      </c>
      <c r="C17" s="17" t="s">
        <v>16</v>
      </c>
      <c r="D17" s="12" t="s">
        <v>128</v>
      </c>
      <c r="E17" s="12">
        <v>130431</v>
      </c>
      <c r="F17" s="27">
        <v>10062</v>
      </c>
      <c r="G17" s="27">
        <v>1</v>
      </c>
      <c r="H17" s="12">
        <v>10207</v>
      </c>
      <c r="I17" s="28">
        <v>45725</v>
      </c>
      <c r="J17" s="29">
        <v>0.5</v>
      </c>
      <c r="K17" s="14" t="s">
        <v>93</v>
      </c>
      <c r="L17" s="20" t="s">
        <v>26</v>
      </c>
      <c r="M17" s="19"/>
      <c r="N17" s="19" t="s">
        <v>104</v>
      </c>
      <c r="O17" s="1">
        <f>VALUE(RIGHT(I17,10))</f>
        <v>45725</v>
      </c>
    </row>
    <row r="18" spans="2:16" x14ac:dyDescent="0.35">
      <c r="B18" s="17" t="s">
        <v>17</v>
      </c>
      <c r="C18" s="17" t="s">
        <v>16</v>
      </c>
      <c r="D18" s="12" t="s">
        <v>128</v>
      </c>
      <c r="E18" s="12">
        <v>130439</v>
      </c>
      <c r="F18" s="27">
        <v>10080</v>
      </c>
      <c r="G18" s="27">
        <v>1</v>
      </c>
      <c r="H18" s="12">
        <v>10063</v>
      </c>
      <c r="I18" s="28">
        <v>45725</v>
      </c>
      <c r="J18" s="29">
        <v>0.77083333333333337</v>
      </c>
      <c r="K18" s="14" t="s">
        <v>114</v>
      </c>
      <c r="L18" s="20" t="s">
        <v>26</v>
      </c>
      <c r="M18" s="19"/>
      <c r="N18" s="19" t="s">
        <v>104</v>
      </c>
      <c r="O18" s="1">
        <f>VALUE(RIGHT(I18,10))</f>
        <v>45725</v>
      </c>
    </row>
    <row r="19" spans="2:16" x14ac:dyDescent="0.35">
      <c r="B19" s="17" t="s">
        <v>17</v>
      </c>
      <c r="C19" s="17" t="s">
        <v>16</v>
      </c>
      <c r="D19" s="12" t="s">
        <v>128</v>
      </c>
      <c r="E19" s="12">
        <v>130441</v>
      </c>
      <c r="F19" s="27">
        <v>10062</v>
      </c>
      <c r="G19" s="27">
        <v>1</v>
      </c>
      <c r="H19" s="12">
        <v>10207</v>
      </c>
      <c r="I19" s="28">
        <v>45731</v>
      </c>
      <c r="J19" s="29">
        <v>0.83333333333333337</v>
      </c>
      <c r="K19" s="10" t="s">
        <v>93</v>
      </c>
      <c r="L19" s="12" t="s">
        <v>112</v>
      </c>
      <c r="M19" s="19" t="s">
        <v>24</v>
      </c>
      <c r="N19" s="19" t="s">
        <v>104</v>
      </c>
      <c r="O19" s="1">
        <f>VALUE(RIGHT(I19,10))</f>
        <v>45731</v>
      </c>
    </row>
    <row r="20" spans="2:16" x14ac:dyDescent="0.35">
      <c r="B20" s="17" t="s">
        <v>17</v>
      </c>
      <c r="C20" s="17" t="s">
        <v>16</v>
      </c>
      <c r="D20" s="12" t="s">
        <v>128</v>
      </c>
      <c r="E20" s="12">
        <v>130440</v>
      </c>
      <c r="F20" s="27">
        <v>10306</v>
      </c>
      <c r="G20" s="27">
        <v>1</v>
      </c>
      <c r="H20" s="12">
        <v>10053</v>
      </c>
      <c r="I20" s="28">
        <v>45732</v>
      </c>
      <c r="J20" s="29">
        <v>0.76041666666666663</v>
      </c>
      <c r="K20" s="12" t="s">
        <v>115</v>
      </c>
      <c r="L20" s="20" t="s">
        <v>26</v>
      </c>
      <c r="M20" s="19"/>
      <c r="N20" s="19" t="s">
        <v>104</v>
      </c>
      <c r="O20" s="1">
        <f>VALUE(RIGHT(I20,10))</f>
        <v>45732</v>
      </c>
    </row>
    <row r="21" spans="2:16" x14ac:dyDescent="0.35">
      <c r="B21" s="17" t="s">
        <v>17</v>
      </c>
      <c r="C21" s="17" t="s">
        <v>19</v>
      </c>
      <c r="D21" s="12" t="s">
        <v>128</v>
      </c>
      <c r="E21" s="12">
        <v>130527</v>
      </c>
      <c r="F21" s="27">
        <v>10099</v>
      </c>
      <c r="G21" s="27">
        <v>1</v>
      </c>
      <c r="H21" s="12">
        <v>10076</v>
      </c>
      <c r="I21" s="28">
        <v>45732</v>
      </c>
      <c r="J21" s="29">
        <v>0.82291666666666663</v>
      </c>
      <c r="K21" s="31" t="s">
        <v>110</v>
      </c>
      <c r="L21" s="20" t="s">
        <v>26</v>
      </c>
      <c r="M21" s="19"/>
      <c r="N21" s="19" t="s">
        <v>104</v>
      </c>
      <c r="O21" s="1">
        <f>VALUE(RIGHT(I21,10))</f>
        <v>45732</v>
      </c>
    </row>
    <row r="22" spans="2:16" x14ac:dyDescent="0.35">
      <c r="B22" s="17" t="s">
        <v>17</v>
      </c>
      <c r="C22" s="17" t="s">
        <v>16</v>
      </c>
      <c r="D22" s="12" t="s">
        <v>128</v>
      </c>
      <c r="E22" s="12">
        <v>130443</v>
      </c>
      <c r="F22" s="27">
        <v>10075</v>
      </c>
      <c r="G22" s="27">
        <v>1</v>
      </c>
      <c r="H22" s="12">
        <v>10066</v>
      </c>
      <c r="I22" s="28">
        <v>45738</v>
      </c>
      <c r="J22" s="29">
        <v>0.64583333333333337</v>
      </c>
      <c r="K22" s="12" t="s">
        <v>109</v>
      </c>
      <c r="L22" s="20" t="s">
        <v>26</v>
      </c>
      <c r="M22" s="19">
        <v>3</v>
      </c>
      <c r="N22" s="19" t="s">
        <v>104</v>
      </c>
      <c r="O22" s="1">
        <f>VALUE(RIGHT(I22,10))</f>
        <v>45738</v>
      </c>
    </row>
    <row r="23" spans="2:16" x14ac:dyDescent="0.35">
      <c r="B23" s="17" t="s">
        <v>17</v>
      </c>
      <c r="C23" s="17" t="s">
        <v>19</v>
      </c>
      <c r="D23" s="12" t="s">
        <v>128</v>
      </c>
      <c r="E23" s="12">
        <v>130534</v>
      </c>
      <c r="F23" s="27">
        <v>10099</v>
      </c>
      <c r="G23" s="27">
        <v>1</v>
      </c>
      <c r="H23" s="12">
        <v>10076</v>
      </c>
      <c r="I23" s="28">
        <v>45739</v>
      </c>
      <c r="J23" s="29">
        <v>0.77083333333333337</v>
      </c>
      <c r="K23" s="31" t="s">
        <v>110</v>
      </c>
      <c r="L23" s="12" t="s">
        <v>109</v>
      </c>
      <c r="M23" s="19">
        <v>3</v>
      </c>
      <c r="N23" s="19" t="s">
        <v>104</v>
      </c>
      <c r="O23" s="1">
        <f>VALUE(RIGHT(I23,10))</f>
        <v>45739</v>
      </c>
    </row>
    <row r="24" spans="2:16" x14ac:dyDescent="0.35">
      <c r="B24" s="17" t="s">
        <v>17</v>
      </c>
      <c r="C24" s="17" t="s">
        <v>19</v>
      </c>
      <c r="D24" s="12" t="s">
        <v>128</v>
      </c>
      <c r="E24" s="12">
        <v>130531</v>
      </c>
      <c r="F24" s="27">
        <v>10170</v>
      </c>
      <c r="G24" s="27">
        <v>1</v>
      </c>
      <c r="H24" s="12">
        <v>10061</v>
      </c>
      <c r="I24" s="28">
        <v>45739</v>
      </c>
      <c r="J24" s="29">
        <v>0.60416666666666663</v>
      </c>
      <c r="K24" s="12" t="s">
        <v>112</v>
      </c>
      <c r="L24" s="12" t="s">
        <v>115</v>
      </c>
      <c r="M24" s="19">
        <v>3</v>
      </c>
      <c r="N24" s="19" t="s">
        <v>104</v>
      </c>
      <c r="O24" s="1">
        <f>VALUE(RIGHT(I24,10))</f>
        <v>45739</v>
      </c>
    </row>
    <row r="25" spans="2:16" x14ac:dyDescent="0.35">
      <c r="B25" s="17" t="s">
        <v>17</v>
      </c>
      <c r="C25" s="17" t="s">
        <v>19</v>
      </c>
      <c r="D25" s="12" t="s">
        <v>128</v>
      </c>
      <c r="E25" s="12">
        <v>130530</v>
      </c>
      <c r="F25" s="27">
        <v>10208</v>
      </c>
      <c r="G25" s="27">
        <v>1</v>
      </c>
      <c r="H25" s="12">
        <v>10183</v>
      </c>
      <c r="I25" s="28">
        <v>45739</v>
      </c>
      <c r="J25" s="29">
        <v>0.6875</v>
      </c>
      <c r="K25" s="12" t="s">
        <v>116</v>
      </c>
      <c r="L25" s="21" t="s">
        <v>118</v>
      </c>
      <c r="M25" s="19">
        <v>3</v>
      </c>
      <c r="N25" s="19" t="s">
        <v>104</v>
      </c>
      <c r="O25" s="1">
        <f>VALUE(RIGHT(I25,10))</f>
        <v>45739</v>
      </c>
    </row>
    <row r="26" spans="2:16" x14ac:dyDescent="0.35">
      <c r="B26" s="17" t="s">
        <v>17</v>
      </c>
      <c r="C26" s="17" t="s">
        <v>16</v>
      </c>
      <c r="D26" s="12" t="s">
        <v>128</v>
      </c>
      <c r="E26" s="12">
        <v>130445</v>
      </c>
      <c r="F26" s="27">
        <v>10075</v>
      </c>
      <c r="G26" s="27">
        <v>1</v>
      </c>
      <c r="H26" s="12">
        <v>10066</v>
      </c>
      <c r="I26" s="28">
        <v>45745</v>
      </c>
      <c r="J26" s="29">
        <v>0.67013888888888884</v>
      </c>
      <c r="K26" s="12" t="s">
        <v>109</v>
      </c>
      <c r="L26" s="32" t="s">
        <v>110</v>
      </c>
      <c r="M26" s="19" t="s">
        <v>23</v>
      </c>
      <c r="N26" s="19" t="s">
        <v>104</v>
      </c>
      <c r="O26" s="1">
        <f>VALUE(RIGHT(I26,10))</f>
        <v>45745</v>
      </c>
    </row>
    <row r="27" spans="2:16" x14ac:dyDescent="0.35">
      <c r="B27" s="17" t="s">
        <v>17</v>
      </c>
      <c r="C27" s="17" t="s">
        <v>16</v>
      </c>
      <c r="D27" s="12" t="s">
        <v>128</v>
      </c>
      <c r="E27" s="12">
        <v>130444</v>
      </c>
      <c r="F27" s="27">
        <v>10306</v>
      </c>
      <c r="G27" s="27">
        <v>1</v>
      </c>
      <c r="H27" s="12">
        <v>10053</v>
      </c>
      <c r="I27" s="28">
        <v>45746</v>
      </c>
      <c r="J27" s="29">
        <v>0.77083333333333337</v>
      </c>
      <c r="K27" s="12" t="s">
        <v>115</v>
      </c>
      <c r="L27" s="12" t="s">
        <v>112</v>
      </c>
      <c r="M27" s="19" t="s">
        <v>23</v>
      </c>
      <c r="N27" s="19" t="s">
        <v>104</v>
      </c>
      <c r="O27" s="1">
        <f>VALUE(RIGHT(I27,10))</f>
        <v>45746</v>
      </c>
    </row>
    <row r="28" spans="2:16" x14ac:dyDescent="0.35">
      <c r="B28" s="17" t="s">
        <v>17</v>
      </c>
      <c r="C28" s="17" t="s">
        <v>16</v>
      </c>
      <c r="D28" s="12" t="s">
        <v>128</v>
      </c>
      <c r="E28" s="12">
        <v>130448</v>
      </c>
      <c r="F28" s="27">
        <v>10080</v>
      </c>
      <c r="G28" s="27">
        <v>1</v>
      </c>
      <c r="H28" s="12">
        <v>10063</v>
      </c>
      <c r="I28" s="28">
        <v>45746</v>
      </c>
      <c r="J28" s="29">
        <v>0.82291666666666663</v>
      </c>
      <c r="K28" s="10" t="s">
        <v>114</v>
      </c>
      <c r="L28" s="12" t="s">
        <v>116</v>
      </c>
      <c r="M28" s="19" t="s">
        <v>23</v>
      </c>
      <c r="N28" s="19" t="s">
        <v>104</v>
      </c>
      <c r="O28" s="1">
        <f>VALUE(RIGHT(I28,10))</f>
        <v>45746</v>
      </c>
    </row>
    <row r="29" spans="2:16" x14ac:dyDescent="0.35">
      <c r="B29" s="17" t="s">
        <v>17</v>
      </c>
      <c r="C29" s="17" t="s">
        <v>16</v>
      </c>
      <c r="D29" s="12" t="s">
        <v>128</v>
      </c>
      <c r="E29" s="12">
        <v>130447</v>
      </c>
      <c r="F29" s="27">
        <v>10062</v>
      </c>
      <c r="G29" s="27">
        <v>1</v>
      </c>
      <c r="H29" s="12">
        <v>10207</v>
      </c>
      <c r="I29" s="28">
        <v>45746</v>
      </c>
      <c r="J29" s="29">
        <v>0.58333333333333337</v>
      </c>
      <c r="K29" s="10" t="s">
        <v>93</v>
      </c>
      <c r="L29" s="12" t="s">
        <v>116</v>
      </c>
      <c r="M29" s="19" t="s">
        <v>23</v>
      </c>
      <c r="N29" s="19" t="s">
        <v>104</v>
      </c>
      <c r="O29" s="1">
        <f>VALUE(RIGHT(I29,10))</f>
        <v>45746</v>
      </c>
    </row>
    <row r="30" spans="2:16" x14ac:dyDescent="0.35">
      <c r="B30" s="17" t="s">
        <v>17</v>
      </c>
      <c r="C30" s="17" t="s">
        <v>16</v>
      </c>
      <c r="D30" s="12" t="s">
        <v>128</v>
      </c>
      <c r="E30" s="12">
        <v>130449</v>
      </c>
      <c r="F30" s="27">
        <v>10306</v>
      </c>
      <c r="G30" s="27">
        <v>1</v>
      </c>
      <c r="H30" s="12">
        <v>10056</v>
      </c>
      <c r="I30" s="28">
        <v>45752</v>
      </c>
      <c r="J30" s="29">
        <v>0.5</v>
      </c>
      <c r="K30" s="12" t="s">
        <v>115</v>
      </c>
      <c r="L30" s="32" t="s">
        <v>110</v>
      </c>
      <c r="M30" s="19" t="s">
        <v>24</v>
      </c>
      <c r="N30" s="19" t="s">
        <v>104</v>
      </c>
      <c r="O30" s="1">
        <f>VALUE(RIGHT(I30,10))</f>
        <v>45752</v>
      </c>
    </row>
    <row r="31" spans="2:16" x14ac:dyDescent="0.35">
      <c r="B31" s="17" t="s">
        <v>17</v>
      </c>
      <c r="C31" s="17" t="s">
        <v>19</v>
      </c>
      <c r="D31" s="12" t="s">
        <v>128</v>
      </c>
      <c r="E31" s="12">
        <v>130537</v>
      </c>
      <c r="F31" s="27">
        <v>10170</v>
      </c>
      <c r="G31" s="27">
        <v>1</v>
      </c>
      <c r="H31" s="12">
        <v>10062</v>
      </c>
      <c r="I31" s="28">
        <v>45752</v>
      </c>
      <c r="J31" s="29">
        <v>0.66666666666666663</v>
      </c>
      <c r="K31" s="12" t="s">
        <v>112</v>
      </c>
      <c r="L31" s="20" t="s">
        <v>26</v>
      </c>
      <c r="M31" s="19" t="s">
        <v>24</v>
      </c>
      <c r="N31" s="19" t="s">
        <v>104</v>
      </c>
      <c r="O31" s="1">
        <f>VALUE(RIGHT(I31,10))</f>
        <v>45752</v>
      </c>
    </row>
    <row r="32" spans="2:16" x14ac:dyDescent="0.35">
      <c r="B32" s="17" t="s">
        <v>17</v>
      </c>
      <c r="C32" s="17" t="s">
        <v>16</v>
      </c>
      <c r="D32" s="12" t="s">
        <v>128</v>
      </c>
      <c r="E32" s="12">
        <v>130451</v>
      </c>
      <c r="F32" s="27">
        <v>10080</v>
      </c>
      <c r="G32" s="27">
        <v>1</v>
      </c>
      <c r="H32" s="12">
        <v>10063</v>
      </c>
      <c r="I32" s="28">
        <v>45753</v>
      </c>
      <c r="J32" s="29">
        <v>0.70833333333333337</v>
      </c>
      <c r="K32" s="10" t="s">
        <v>114</v>
      </c>
      <c r="L32" s="12" t="s">
        <v>112</v>
      </c>
      <c r="M32" s="19" t="s">
        <v>24</v>
      </c>
      <c r="N32" s="19" t="s">
        <v>104</v>
      </c>
      <c r="O32" s="1">
        <f>VALUE(RIGHT(I32,10))</f>
        <v>45753</v>
      </c>
      <c r="P32" s="4" t="s">
        <v>119</v>
      </c>
    </row>
    <row r="33" spans="2:15" x14ac:dyDescent="0.35">
      <c r="B33" s="17" t="s">
        <v>17</v>
      </c>
      <c r="C33" s="17" t="s">
        <v>19</v>
      </c>
      <c r="D33" s="12" t="s">
        <v>128</v>
      </c>
      <c r="E33" s="12">
        <v>130536</v>
      </c>
      <c r="F33" s="27">
        <v>10208</v>
      </c>
      <c r="G33" s="27">
        <v>1</v>
      </c>
      <c r="H33" s="12">
        <v>10183</v>
      </c>
      <c r="I33" s="28">
        <v>45753</v>
      </c>
      <c r="J33" s="29">
        <v>0.6875</v>
      </c>
      <c r="K33" s="12" t="s">
        <v>116</v>
      </c>
      <c r="L33" s="12" t="s">
        <v>109</v>
      </c>
      <c r="M33" s="19" t="s">
        <v>24</v>
      </c>
      <c r="N33" s="19" t="s">
        <v>104</v>
      </c>
      <c r="O33" s="1">
        <f>VALUE(RIGHT(I33,10))</f>
        <v>45753</v>
      </c>
    </row>
    <row r="34" spans="2:15" x14ac:dyDescent="0.35">
      <c r="B34" s="17" t="s">
        <v>17</v>
      </c>
      <c r="C34" s="17" t="s">
        <v>16</v>
      </c>
      <c r="D34" s="12" t="s">
        <v>128</v>
      </c>
      <c r="E34" s="12">
        <v>130452</v>
      </c>
      <c r="F34" s="27">
        <v>10075</v>
      </c>
      <c r="G34" s="27">
        <v>1</v>
      </c>
      <c r="H34" s="12">
        <v>10066</v>
      </c>
      <c r="I34" s="28">
        <v>45759</v>
      </c>
      <c r="J34" s="29">
        <v>0.75</v>
      </c>
      <c r="K34" s="12" t="s">
        <v>109</v>
      </c>
      <c r="L34" s="12" t="s">
        <v>112</v>
      </c>
      <c r="M34" s="19" t="s">
        <v>25</v>
      </c>
      <c r="N34" s="19" t="s">
        <v>104</v>
      </c>
      <c r="O34" s="1">
        <f>VALUE(RIGHT(I34,10))</f>
        <v>45759</v>
      </c>
    </row>
    <row r="35" spans="2:15" x14ac:dyDescent="0.35">
      <c r="B35" s="17" t="s">
        <v>17</v>
      </c>
      <c r="C35" s="17" t="s">
        <v>19</v>
      </c>
      <c r="D35" s="12" t="s">
        <v>128</v>
      </c>
      <c r="E35" s="12">
        <v>130540</v>
      </c>
      <c r="F35" s="27">
        <v>10208</v>
      </c>
      <c r="G35" s="27">
        <v>1</v>
      </c>
      <c r="H35" s="12">
        <v>10183</v>
      </c>
      <c r="I35" s="28">
        <v>45773</v>
      </c>
      <c r="J35" s="29">
        <v>0.71875</v>
      </c>
      <c r="K35" s="12" t="s">
        <v>116</v>
      </c>
      <c r="L35" s="12" t="s">
        <v>115</v>
      </c>
      <c r="M35" s="19" t="s">
        <v>25</v>
      </c>
      <c r="N35" s="19"/>
      <c r="O35" s="1">
        <f>VALUE(RIGHT(I35,10))</f>
        <v>45773</v>
      </c>
    </row>
    <row r="36" spans="2:15" x14ac:dyDescent="0.35">
      <c r="B36" s="17" t="s">
        <v>17</v>
      </c>
      <c r="C36" s="17" t="s">
        <v>19</v>
      </c>
      <c r="D36" s="12" t="s">
        <v>128</v>
      </c>
      <c r="E36" s="12">
        <v>130538</v>
      </c>
      <c r="F36" s="27">
        <v>10099</v>
      </c>
      <c r="G36" s="27">
        <v>1</v>
      </c>
      <c r="H36" s="12">
        <v>10076</v>
      </c>
      <c r="I36" s="28">
        <v>45773</v>
      </c>
      <c r="J36" s="29">
        <v>0.66666666666666663</v>
      </c>
      <c r="K36" s="31" t="s">
        <v>110</v>
      </c>
      <c r="L36" s="21" t="s">
        <v>118</v>
      </c>
      <c r="M36" s="19" t="s">
        <v>25</v>
      </c>
      <c r="N36" s="19" t="s">
        <v>104</v>
      </c>
      <c r="O36" s="1">
        <f>VALUE(RIGHT(I36,10))</f>
        <v>45773</v>
      </c>
    </row>
    <row r="38" spans="2:15" x14ac:dyDescent="0.35">
      <c r="B38" s="17"/>
      <c r="C38" s="17"/>
      <c r="D38" s="12"/>
      <c r="E38" s="12"/>
      <c r="F38" s="27"/>
      <c r="G38" s="27"/>
      <c r="H38" s="12"/>
      <c r="I38" s="28"/>
      <c r="J38" s="29"/>
      <c r="K38" s="12"/>
      <c r="L38" s="20"/>
      <c r="M38" s="19"/>
      <c r="N38" s="19"/>
      <c r="O38" s="1"/>
    </row>
    <row r="39" spans="2:15" x14ac:dyDescent="0.35">
      <c r="B39" s="17"/>
      <c r="C39" s="17"/>
      <c r="D39" s="12"/>
      <c r="E39" s="12"/>
      <c r="F39" s="27"/>
      <c r="G39" s="27"/>
      <c r="H39" s="12"/>
      <c r="I39" s="28"/>
      <c r="J39" s="29"/>
      <c r="K39" s="12"/>
      <c r="L39" s="20"/>
      <c r="M39" s="19"/>
      <c r="N39" s="19"/>
      <c r="O39" s="1"/>
    </row>
    <row r="40" spans="2:15" x14ac:dyDescent="0.35">
      <c r="B40" s="17" t="s">
        <v>18</v>
      </c>
      <c r="C40" s="17" t="s">
        <v>19</v>
      </c>
      <c r="D40" s="12" t="s">
        <v>129</v>
      </c>
      <c r="E40" s="12">
        <v>130522</v>
      </c>
      <c r="F40" s="27">
        <v>10103</v>
      </c>
      <c r="G40" s="27">
        <v>1</v>
      </c>
      <c r="H40" s="12">
        <v>10079</v>
      </c>
      <c r="I40" s="28">
        <v>45696</v>
      </c>
      <c r="J40" s="29">
        <v>0.83333333333333337</v>
      </c>
      <c r="K40" s="31" t="s">
        <v>111</v>
      </c>
      <c r="L40" s="12" t="s">
        <v>87</v>
      </c>
      <c r="M40" s="19">
        <v>1</v>
      </c>
      <c r="N40" s="19" t="s">
        <v>104</v>
      </c>
    </row>
    <row r="41" spans="2:15" x14ac:dyDescent="0.35">
      <c r="B41" s="17" t="s">
        <v>18</v>
      </c>
      <c r="C41" s="17" t="s">
        <v>19</v>
      </c>
      <c r="D41" s="12" t="s">
        <v>129</v>
      </c>
      <c r="E41" s="12">
        <v>130524</v>
      </c>
      <c r="F41" s="27">
        <v>10110</v>
      </c>
      <c r="G41" s="27">
        <v>1</v>
      </c>
      <c r="H41" s="12">
        <v>10182</v>
      </c>
      <c r="I41" s="28">
        <v>45697</v>
      </c>
      <c r="J41" s="29">
        <v>0.69791666666666663</v>
      </c>
      <c r="K41" s="12" t="s">
        <v>113</v>
      </c>
      <c r="L41" s="12" t="s">
        <v>117</v>
      </c>
      <c r="M41" s="19">
        <v>1</v>
      </c>
      <c r="N41" s="19" t="s">
        <v>104</v>
      </c>
      <c r="O41" s="1">
        <f>VALUE(RIGHT(I41,10))</f>
        <v>45697</v>
      </c>
    </row>
    <row r="42" spans="2:15" x14ac:dyDescent="0.35">
      <c r="B42" s="12" t="s">
        <v>18</v>
      </c>
      <c r="C42" s="12" t="s">
        <v>16</v>
      </c>
      <c r="D42" s="12" t="s">
        <v>129</v>
      </c>
      <c r="E42" s="12">
        <v>130435</v>
      </c>
      <c r="F42" s="12">
        <v>10171</v>
      </c>
      <c r="G42" s="12">
        <v>1</v>
      </c>
      <c r="H42" s="12">
        <v>10067</v>
      </c>
      <c r="I42" s="28">
        <v>45704</v>
      </c>
      <c r="J42" s="29">
        <v>0.82291666666666663</v>
      </c>
      <c r="K42" s="12" t="s">
        <v>87</v>
      </c>
      <c r="L42" s="12" t="s">
        <v>113</v>
      </c>
      <c r="M42" s="19">
        <v>2</v>
      </c>
      <c r="N42" s="12" t="s">
        <v>104</v>
      </c>
      <c r="O42" s="1">
        <f>VALUE(RIGHT(I42,10))</f>
        <v>45704</v>
      </c>
    </row>
    <row r="43" spans="2:15" x14ac:dyDescent="0.35">
      <c r="B43" s="17" t="s">
        <v>18</v>
      </c>
      <c r="C43" s="17" t="s">
        <v>16</v>
      </c>
      <c r="D43" s="12" t="s">
        <v>129</v>
      </c>
      <c r="E43" s="12">
        <v>130434</v>
      </c>
      <c r="F43" s="27">
        <v>10080</v>
      </c>
      <c r="G43" s="27">
        <v>1</v>
      </c>
      <c r="H43" s="12">
        <v>10063</v>
      </c>
      <c r="I43" s="28">
        <v>45704</v>
      </c>
      <c r="J43" s="29">
        <v>0.59375</v>
      </c>
      <c r="K43" s="10" t="s">
        <v>114</v>
      </c>
      <c r="L43" s="32" t="s">
        <v>111</v>
      </c>
      <c r="M43" s="19">
        <v>2</v>
      </c>
      <c r="N43" s="19" t="s">
        <v>104</v>
      </c>
    </row>
    <row r="44" spans="2:15" x14ac:dyDescent="0.35">
      <c r="B44" s="17" t="s">
        <v>18</v>
      </c>
      <c r="C44" s="17" t="s">
        <v>16</v>
      </c>
      <c r="D44" s="12" t="s">
        <v>129</v>
      </c>
      <c r="E44" s="12">
        <v>130437</v>
      </c>
      <c r="F44" s="27">
        <v>10062</v>
      </c>
      <c r="G44" s="27">
        <v>1</v>
      </c>
      <c r="H44" s="12">
        <v>10207</v>
      </c>
      <c r="I44" s="28">
        <v>45710</v>
      </c>
      <c r="J44" s="29">
        <v>0.83333333333333337</v>
      </c>
      <c r="K44" s="10" t="s">
        <v>93</v>
      </c>
      <c r="L44" s="32" t="s">
        <v>111</v>
      </c>
      <c r="M44" s="19">
        <v>2</v>
      </c>
      <c r="N44" s="19" t="s">
        <v>104</v>
      </c>
    </row>
    <row r="45" spans="2:15" x14ac:dyDescent="0.35">
      <c r="B45" s="12" t="s">
        <v>18</v>
      </c>
      <c r="C45" s="12" t="s">
        <v>16</v>
      </c>
      <c r="D45" s="12" t="s">
        <v>129</v>
      </c>
      <c r="E45" s="12">
        <v>130438</v>
      </c>
      <c r="F45" s="27">
        <v>10171</v>
      </c>
      <c r="G45" s="27">
        <v>1</v>
      </c>
      <c r="H45" s="12">
        <v>10067</v>
      </c>
      <c r="I45" s="28">
        <v>45724</v>
      </c>
      <c r="J45" s="29">
        <v>0.55902777777777779</v>
      </c>
      <c r="K45" s="12" t="s">
        <v>87</v>
      </c>
      <c r="L45" s="20" t="s">
        <v>26</v>
      </c>
      <c r="M45" s="19"/>
      <c r="N45" s="19" t="s">
        <v>104</v>
      </c>
      <c r="O45" s="1">
        <f>VALUE(RIGHT(I45,10))</f>
        <v>45724</v>
      </c>
    </row>
    <row r="46" spans="2:15" x14ac:dyDescent="0.35">
      <c r="B46" s="17" t="s">
        <v>18</v>
      </c>
      <c r="C46" s="17" t="s">
        <v>16</v>
      </c>
      <c r="D46" s="12" t="s">
        <v>129</v>
      </c>
      <c r="E46" s="12">
        <v>130431</v>
      </c>
      <c r="F46" s="27">
        <v>10062</v>
      </c>
      <c r="G46" s="27">
        <v>1</v>
      </c>
      <c r="H46" s="12">
        <v>10207</v>
      </c>
      <c r="I46" s="28">
        <v>45725</v>
      </c>
      <c r="J46" s="29">
        <v>0.5</v>
      </c>
      <c r="K46" s="39" t="s">
        <v>93</v>
      </c>
      <c r="L46" s="20" t="s">
        <v>26</v>
      </c>
      <c r="M46" s="19"/>
      <c r="N46" s="19" t="s">
        <v>104</v>
      </c>
    </row>
    <row r="47" spans="2:15" x14ac:dyDescent="0.35">
      <c r="B47" s="17" t="s">
        <v>18</v>
      </c>
      <c r="C47" s="17" t="s">
        <v>16</v>
      </c>
      <c r="D47" s="12" t="s">
        <v>129</v>
      </c>
      <c r="E47" s="12">
        <v>130439</v>
      </c>
      <c r="F47" s="27">
        <v>10080</v>
      </c>
      <c r="G47" s="27">
        <v>1</v>
      </c>
      <c r="H47" s="12">
        <v>10063</v>
      </c>
      <c r="I47" s="28">
        <v>45725</v>
      </c>
      <c r="J47" s="29">
        <v>0.77083333333333337</v>
      </c>
      <c r="K47" s="39" t="s">
        <v>114</v>
      </c>
      <c r="L47" s="20" t="s">
        <v>26</v>
      </c>
      <c r="M47" s="19"/>
      <c r="N47" s="19" t="s">
        <v>104</v>
      </c>
    </row>
    <row r="48" spans="2:15" x14ac:dyDescent="0.35">
      <c r="B48" s="17" t="s">
        <v>18</v>
      </c>
      <c r="C48" s="17" t="s">
        <v>16</v>
      </c>
      <c r="D48" s="12" t="s">
        <v>129</v>
      </c>
      <c r="E48" s="12">
        <v>130441</v>
      </c>
      <c r="F48" s="27">
        <v>10062</v>
      </c>
      <c r="G48" s="27">
        <v>1</v>
      </c>
      <c r="H48" s="12">
        <v>10207</v>
      </c>
      <c r="I48" s="28">
        <v>45731</v>
      </c>
      <c r="J48" s="29">
        <v>0.83333333333333337</v>
      </c>
      <c r="K48" s="39" t="s">
        <v>93</v>
      </c>
      <c r="L48" s="20" t="s">
        <v>26</v>
      </c>
      <c r="M48" s="19"/>
      <c r="N48" s="19" t="s">
        <v>104</v>
      </c>
    </row>
    <row r="49" spans="2:16" x14ac:dyDescent="0.35">
      <c r="B49" s="12" t="s">
        <v>18</v>
      </c>
      <c r="C49" s="12" t="s">
        <v>16</v>
      </c>
      <c r="D49" s="12" t="s">
        <v>129</v>
      </c>
      <c r="E49" s="12">
        <v>130442</v>
      </c>
      <c r="F49" s="27">
        <v>10076</v>
      </c>
      <c r="G49" s="27">
        <v>1</v>
      </c>
      <c r="H49" s="12">
        <v>10060</v>
      </c>
      <c r="I49" s="28">
        <v>45731</v>
      </c>
      <c r="J49" s="29">
        <v>0.83333333333333337</v>
      </c>
      <c r="K49" s="12" t="s">
        <v>117</v>
      </c>
      <c r="L49" s="20" t="s">
        <v>26</v>
      </c>
      <c r="M49" s="19"/>
      <c r="N49" s="19" t="s">
        <v>104</v>
      </c>
      <c r="O49" s="1">
        <f>VALUE(RIGHT(I49,10))</f>
        <v>45731</v>
      </c>
    </row>
    <row r="50" spans="2:16" x14ac:dyDescent="0.35">
      <c r="B50" s="17" t="s">
        <v>18</v>
      </c>
      <c r="C50" s="17" t="s">
        <v>19</v>
      </c>
      <c r="D50" s="12" t="s">
        <v>129</v>
      </c>
      <c r="E50" s="12">
        <v>130529</v>
      </c>
      <c r="F50" s="27">
        <v>10110</v>
      </c>
      <c r="G50" s="27">
        <v>1</v>
      </c>
      <c r="H50" s="12">
        <v>10182</v>
      </c>
      <c r="I50" s="28">
        <v>45732</v>
      </c>
      <c r="J50" s="29">
        <v>0.69791666666666663</v>
      </c>
      <c r="K50" s="12" t="s">
        <v>113</v>
      </c>
      <c r="L50" s="12" t="s">
        <v>87</v>
      </c>
      <c r="M50" s="19" t="s">
        <v>25</v>
      </c>
      <c r="N50" s="19" t="s">
        <v>104</v>
      </c>
      <c r="O50" s="1">
        <f>VALUE(RIGHT(I50,10))</f>
        <v>45732</v>
      </c>
    </row>
    <row r="51" spans="2:16" x14ac:dyDescent="0.35">
      <c r="B51" s="17" t="s">
        <v>18</v>
      </c>
      <c r="C51" s="17" t="s">
        <v>19</v>
      </c>
      <c r="D51" s="12" t="s">
        <v>129</v>
      </c>
      <c r="E51" s="12">
        <v>130532</v>
      </c>
      <c r="F51" s="27">
        <v>10103</v>
      </c>
      <c r="G51" s="27">
        <v>1</v>
      </c>
      <c r="H51" s="12">
        <v>10079</v>
      </c>
      <c r="I51" s="28">
        <v>45738</v>
      </c>
      <c r="J51" s="29">
        <v>0.75</v>
      </c>
      <c r="K51" s="31" t="s">
        <v>111</v>
      </c>
      <c r="L51" s="12" t="s">
        <v>117</v>
      </c>
      <c r="M51" s="19">
        <v>3</v>
      </c>
      <c r="N51" s="19" t="s">
        <v>104</v>
      </c>
      <c r="O51" s="1">
        <f>VALUE(RIGHT(I52,10))</f>
        <v>45739</v>
      </c>
    </row>
    <row r="52" spans="2:16" x14ac:dyDescent="0.35">
      <c r="B52" s="17" t="s">
        <v>18</v>
      </c>
      <c r="C52" s="17" t="s">
        <v>19</v>
      </c>
      <c r="D52" s="12" t="s">
        <v>129</v>
      </c>
      <c r="E52" s="12">
        <v>130533</v>
      </c>
      <c r="F52" s="27">
        <v>10110</v>
      </c>
      <c r="G52" s="27">
        <v>1</v>
      </c>
      <c r="H52" s="12">
        <v>10182</v>
      </c>
      <c r="I52" s="28">
        <v>45739</v>
      </c>
      <c r="J52" s="29">
        <v>0.69791666666666663</v>
      </c>
      <c r="K52" s="12" t="s">
        <v>113</v>
      </c>
      <c r="L52" s="21" t="s">
        <v>120</v>
      </c>
      <c r="M52" s="19">
        <v>3</v>
      </c>
      <c r="N52" s="19" t="s">
        <v>104</v>
      </c>
    </row>
    <row r="53" spans="2:16" x14ac:dyDescent="0.35">
      <c r="B53" s="12" t="s">
        <v>18</v>
      </c>
      <c r="C53" s="12" t="s">
        <v>16</v>
      </c>
      <c r="D53" s="12" t="s">
        <v>129</v>
      </c>
      <c r="E53" s="12">
        <v>130446</v>
      </c>
      <c r="F53" s="27">
        <v>10076</v>
      </c>
      <c r="G53" s="27">
        <v>1</v>
      </c>
      <c r="H53" s="12">
        <v>10060</v>
      </c>
      <c r="I53" s="28">
        <v>45745</v>
      </c>
      <c r="J53" s="29">
        <v>0.6875</v>
      </c>
      <c r="K53" s="12" t="s">
        <v>117</v>
      </c>
      <c r="L53" s="32" t="s">
        <v>111</v>
      </c>
      <c r="M53" s="19" t="s">
        <v>23</v>
      </c>
      <c r="N53" s="19" t="s">
        <v>104</v>
      </c>
      <c r="O53" s="1">
        <f>VALUE(RIGHT(I53,10))</f>
        <v>45745</v>
      </c>
    </row>
    <row r="54" spans="2:16" x14ac:dyDescent="0.35">
      <c r="B54" s="17" t="s">
        <v>18</v>
      </c>
      <c r="C54" s="17" t="s">
        <v>16</v>
      </c>
      <c r="D54" s="12" t="s">
        <v>129</v>
      </c>
      <c r="E54" s="12">
        <v>130447</v>
      </c>
      <c r="F54" s="27">
        <v>10062</v>
      </c>
      <c r="G54" s="27">
        <v>1</v>
      </c>
      <c r="H54" s="12">
        <v>10207</v>
      </c>
      <c r="I54" s="28">
        <v>45746</v>
      </c>
      <c r="J54" s="29">
        <v>0.58333333333333337</v>
      </c>
      <c r="K54" s="10" t="s">
        <v>93</v>
      </c>
      <c r="L54" s="12" t="s">
        <v>113</v>
      </c>
      <c r="M54" s="19" t="s">
        <v>23</v>
      </c>
      <c r="N54" s="19" t="s">
        <v>104</v>
      </c>
    </row>
    <row r="55" spans="2:16" x14ac:dyDescent="0.35">
      <c r="B55" s="17" t="s">
        <v>18</v>
      </c>
      <c r="C55" s="17" t="s">
        <v>16</v>
      </c>
      <c r="D55" s="12" t="s">
        <v>129</v>
      </c>
      <c r="E55" s="12">
        <v>130448</v>
      </c>
      <c r="F55" s="27">
        <v>10080</v>
      </c>
      <c r="G55" s="27">
        <v>1</v>
      </c>
      <c r="H55" s="12">
        <v>10063</v>
      </c>
      <c r="I55" s="28">
        <v>45746</v>
      </c>
      <c r="J55" s="29">
        <v>0.82291666666666663</v>
      </c>
      <c r="K55" s="10" t="s">
        <v>114</v>
      </c>
      <c r="L55" s="12" t="s">
        <v>113</v>
      </c>
      <c r="M55" s="19" t="s">
        <v>23</v>
      </c>
      <c r="N55" s="19" t="s">
        <v>104</v>
      </c>
    </row>
    <row r="56" spans="2:16" x14ac:dyDescent="0.35">
      <c r="B56" s="17" t="s">
        <v>18</v>
      </c>
      <c r="C56" s="17" t="s">
        <v>19</v>
      </c>
      <c r="D56" s="12" t="s">
        <v>129</v>
      </c>
      <c r="E56" s="12">
        <v>130535</v>
      </c>
      <c r="F56" s="27">
        <v>10110</v>
      </c>
      <c r="G56" s="27">
        <v>1</v>
      </c>
      <c r="H56" s="12">
        <v>10182</v>
      </c>
      <c r="I56" s="28">
        <v>45746</v>
      </c>
      <c r="J56" s="29">
        <v>0.69791666666666663</v>
      </c>
      <c r="K56" s="12" t="s">
        <v>113</v>
      </c>
      <c r="L56" s="20" t="s">
        <v>26</v>
      </c>
      <c r="M56" s="19" t="s">
        <v>23</v>
      </c>
      <c r="N56" s="19" t="s">
        <v>104</v>
      </c>
      <c r="O56" s="1">
        <f>VALUE(RIGHT(I56,10))</f>
        <v>45746</v>
      </c>
    </row>
    <row r="57" spans="2:16" x14ac:dyDescent="0.35">
      <c r="B57" s="17" t="s">
        <v>18</v>
      </c>
      <c r="C57" s="17" t="s">
        <v>16</v>
      </c>
      <c r="D57" s="12" t="s">
        <v>129</v>
      </c>
      <c r="E57" s="12">
        <v>130451</v>
      </c>
      <c r="F57" s="27">
        <v>10080</v>
      </c>
      <c r="G57" s="27">
        <v>1</v>
      </c>
      <c r="H57" s="12">
        <v>10063</v>
      </c>
      <c r="I57" s="28">
        <v>45753</v>
      </c>
      <c r="J57" s="29">
        <v>0.70833333333333337</v>
      </c>
      <c r="K57" s="39" t="s">
        <v>114</v>
      </c>
      <c r="L57" s="20" t="s">
        <v>26</v>
      </c>
      <c r="M57" s="19" t="s">
        <v>24</v>
      </c>
      <c r="N57" s="19" t="s">
        <v>104</v>
      </c>
    </row>
    <row r="58" spans="2:16" x14ac:dyDescent="0.35">
      <c r="B58" s="12" t="s">
        <v>18</v>
      </c>
      <c r="C58" s="12" t="s">
        <v>16</v>
      </c>
      <c r="D58" s="12" t="s">
        <v>129</v>
      </c>
      <c r="E58" s="12">
        <v>130450</v>
      </c>
      <c r="F58" s="27">
        <v>10171</v>
      </c>
      <c r="G58" s="27">
        <v>1</v>
      </c>
      <c r="H58" s="12">
        <v>10067</v>
      </c>
      <c r="I58" s="40">
        <v>45724</v>
      </c>
      <c r="J58" s="41">
        <v>0.54861111111111116</v>
      </c>
      <c r="K58" s="12" t="s">
        <v>87</v>
      </c>
      <c r="L58" s="32" t="s">
        <v>111</v>
      </c>
      <c r="M58" s="19" t="s">
        <v>24</v>
      </c>
      <c r="N58" s="19" t="s">
        <v>104</v>
      </c>
      <c r="O58" s="1">
        <f>VALUE(RIGHT(I58,10))</f>
        <v>45724</v>
      </c>
    </row>
    <row r="59" spans="2:16" x14ac:dyDescent="0.35">
      <c r="B59" s="12" t="s">
        <v>18</v>
      </c>
      <c r="C59" s="12" t="s">
        <v>16</v>
      </c>
      <c r="D59" s="12" t="s">
        <v>129</v>
      </c>
      <c r="E59" s="12">
        <v>130454</v>
      </c>
      <c r="F59" s="27">
        <v>10171</v>
      </c>
      <c r="G59" s="27">
        <v>1</v>
      </c>
      <c r="H59" s="12">
        <v>10067</v>
      </c>
      <c r="I59" s="28">
        <v>45759</v>
      </c>
      <c r="J59" s="29">
        <v>0.75</v>
      </c>
      <c r="K59" s="12" t="s">
        <v>87</v>
      </c>
      <c r="L59" s="20" t="s">
        <v>26</v>
      </c>
      <c r="M59" s="19" t="s">
        <v>24</v>
      </c>
      <c r="N59" s="19" t="s">
        <v>104</v>
      </c>
      <c r="O59" s="1">
        <f>VALUE(RIGHT(I59,10))</f>
        <v>45759</v>
      </c>
    </row>
    <row r="60" spans="2:16" x14ac:dyDescent="0.35">
      <c r="B60" s="12" t="s">
        <v>18</v>
      </c>
      <c r="C60" s="12" t="s">
        <v>16</v>
      </c>
      <c r="D60" s="12" t="s">
        <v>129</v>
      </c>
      <c r="E60" s="12">
        <v>130453</v>
      </c>
      <c r="F60" s="27">
        <v>10076</v>
      </c>
      <c r="G60" s="27">
        <v>1</v>
      </c>
      <c r="H60" s="12">
        <v>10060</v>
      </c>
      <c r="I60" s="28">
        <v>45759</v>
      </c>
      <c r="J60" s="29">
        <v>0.76041666666666663</v>
      </c>
      <c r="K60" s="12" t="s">
        <v>117</v>
      </c>
      <c r="L60" s="12" t="s">
        <v>113</v>
      </c>
      <c r="M60" s="19" t="s">
        <v>24</v>
      </c>
      <c r="N60" s="19" t="s">
        <v>104</v>
      </c>
      <c r="O60" s="1">
        <f>VALUE(RIGHT(I60,10))</f>
        <v>45759</v>
      </c>
    </row>
    <row r="61" spans="2:16" x14ac:dyDescent="0.35">
      <c r="B61" s="17" t="s">
        <v>18</v>
      </c>
      <c r="C61" s="17" t="s">
        <v>19</v>
      </c>
      <c r="D61" s="12" t="s">
        <v>129</v>
      </c>
      <c r="E61" s="12">
        <v>130539</v>
      </c>
      <c r="F61" s="27">
        <v>10103</v>
      </c>
      <c r="G61" s="27">
        <v>1</v>
      </c>
      <c r="H61" s="12">
        <v>10079</v>
      </c>
      <c r="I61" s="28">
        <v>45759</v>
      </c>
      <c r="J61" s="29">
        <v>0.75</v>
      </c>
      <c r="K61" s="31" t="s">
        <v>111</v>
      </c>
      <c r="L61" s="20" t="s">
        <v>26</v>
      </c>
      <c r="M61" s="19" t="s">
        <v>24</v>
      </c>
      <c r="N61" s="19" t="s">
        <v>104</v>
      </c>
    </row>
    <row r="62" spans="2:16" x14ac:dyDescent="0.35">
      <c r="B62" s="12" t="s">
        <v>18</v>
      </c>
      <c r="C62" s="12" t="s">
        <v>16</v>
      </c>
      <c r="D62" s="12" t="s">
        <v>129</v>
      </c>
      <c r="E62" s="12">
        <v>130433</v>
      </c>
      <c r="F62" s="27">
        <v>10076</v>
      </c>
      <c r="G62" s="27">
        <v>1</v>
      </c>
      <c r="H62" s="12">
        <v>10060</v>
      </c>
      <c r="I62" s="28">
        <v>45773</v>
      </c>
      <c r="J62" s="29">
        <v>0.59375</v>
      </c>
      <c r="K62" s="12" t="s">
        <v>117</v>
      </c>
      <c r="L62" s="20" t="s">
        <v>26</v>
      </c>
      <c r="M62" s="19" t="s">
        <v>25</v>
      </c>
      <c r="N62" s="19" t="s">
        <v>104</v>
      </c>
      <c r="O62" s="1">
        <f>VALUE(RIGHT(I62,10))</f>
        <v>45773</v>
      </c>
      <c r="P62" s="4" t="s">
        <v>121</v>
      </c>
    </row>
    <row r="63" spans="2:16" x14ac:dyDescent="0.35">
      <c r="B63" s="17" t="s">
        <v>18</v>
      </c>
      <c r="C63" s="17" t="s">
        <v>19</v>
      </c>
      <c r="D63" s="12" t="s">
        <v>129</v>
      </c>
      <c r="E63" s="12">
        <v>130528</v>
      </c>
      <c r="F63" s="27">
        <v>10103</v>
      </c>
      <c r="G63" s="27">
        <v>1</v>
      </c>
      <c r="H63" s="12">
        <v>10079</v>
      </c>
      <c r="I63" s="28">
        <v>45773</v>
      </c>
      <c r="J63" s="29">
        <v>0.75</v>
      </c>
      <c r="K63" s="31" t="s">
        <v>111</v>
      </c>
      <c r="L63" s="21" t="s">
        <v>120</v>
      </c>
      <c r="M63" s="19" t="s">
        <v>25</v>
      </c>
      <c r="N63" s="19" t="s">
        <v>104</v>
      </c>
    </row>
    <row r="64" spans="2:16" x14ac:dyDescent="0.35">
      <c r="B64" s="17"/>
      <c r="C64" s="17"/>
      <c r="D64" s="12"/>
      <c r="E64" s="12"/>
      <c r="F64" s="27"/>
      <c r="G64" s="27"/>
      <c r="H64" s="12"/>
      <c r="I64" s="28"/>
      <c r="J64" s="29"/>
      <c r="K64" s="12"/>
      <c r="L64" s="12"/>
      <c r="M64" s="19"/>
      <c r="N64" s="19"/>
      <c r="O64" s="1"/>
    </row>
    <row r="65" spans="2:15" x14ac:dyDescent="0.35">
      <c r="B65" s="17"/>
      <c r="C65" s="17"/>
      <c r="D65" s="12"/>
      <c r="E65" s="12"/>
      <c r="F65" s="27"/>
      <c r="G65" s="27"/>
      <c r="H65" s="12"/>
      <c r="I65" s="28"/>
      <c r="J65" s="29"/>
      <c r="K65" s="12"/>
      <c r="L65" s="12"/>
      <c r="M65" s="19"/>
      <c r="N65" s="19"/>
      <c r="O65" s="1"/>
    </row>
    <row r="66" spans="2:15" x14ac:dyDescent="0.35">
      <c r="B66" s="17"/>
      <c r="C66" s="17"/>
      <c r="D66" s="12"/>
      <c r="E66" s="12"/>
      <c r="F66" s="27"/>
      <c r="G66" s="27"/>
      <c r="H66" s="12"/>
      <c r="I66" s="28"/>
      <c r="J66" s="29"/>
      <c r="K66" s="12"/>
      <c r="L66" s="12"/>
      <c r="M66" s="19"/>
      <c r="N66" s="19"/>
      <c r="O66" s="1"/>
    </row>
    <row r="67" spans="2:15" x14ac:dyDescent="0.35">
      <c r="B67" s="17"/>
      <c r="C67" s="17"/>
      <c r="D67" s="12"/>
      <c r="E67" s="12"/>
      <c r="F67" s="27"/>
      <c r="G67" s="27"/>
      <c r="H67" s="12"/>
      <c r="I67" s="28"/>
      <c r="J67" s="29"/>
      <c r="K67" s="12"/>
      <c r="L67" s="12"/>
      <c r="M67" s="19"/>
      <c r="N67" s="19"/>
      <c r="O67" s="1"/>
    </row>
    <row r="68" spans="2:15" x14ac:dyDescent="0.35">
      <c r="B68" s="17"/>
      <c r="C68" s="17"/>
      <c r="D68" s="12"/>
      <c r="E68" s="12"/>
      <c r="F68" s="27"/>
      <c r="G68" s="27"/>
      <c r="H68" s="12"/>
      <c r="I68" s="28"/>
      <c r="J68" s="29"/>
      <c r="K68" s="12"/>
      <c r="L68" s="20"/>
      <c r="M68" s="19"/>
      <c r="N68" s="19"/>
      <c r="O68" s="1"/>
    </row>
    <row r="69" spans="2:15" x14ac:dyDescent="0.35">
      <c r="B69" s="17"/>
      <c r="C69" s="17"/>
      <c r="D69" s="12"/>
      <c r="E69" s="12"/>
      <c r="F69" s="27"/>
      <c r="G69" s="27"/>
      <c r="H69" s="12"/>
      <c r="I69" s="28"/>
      <c r="J69" s="29"/>
      <c r="K69" s="12"/>
      <c r="L69" s="12"/>
      <c r="M69" s="19"/>
      <c r="N69" s="19"/>
      <c r="O69" s="1"/>
    </row>
    <row r="70" spans="2:15" x14ac:dyDescent="0.35">
      <c r="B70" s="17"/>
      <c r="C70" s="17"/>
      <c r="D70" s="12"/>
      <c r="E70" s="12"/>
      <c r="F70" s="27"/>
      <c r="G70" s="27"/>
      <c r="H70" s="12"/>
      <c r="I70" s="28"/>
      <c r="J70" s="29"/>
      <c r="K70" s="12"/>
      <c r="L70" s="12"/>
      <c r="M70" s="19"/>
      <c r="N70" s="19"/>
      <c r="O70" s="1"/>
    </row>
    <row r="71" spans="2:15" x14ac:dyDescent="0.35">
      <c r="B71" s="17"/>
      <c r="C71" s="17"/>
      <c r="D71" s="12"/>
      <c r="E71" s="12"/>
      <c r="F71" s="27"/>
      <c r="G71" s="27"/>
      <c r="H71" s="12"/>
      <c r="I71" s="28"/>
      <c r="J71" s="29"/>
      <c r="K71" s="12"/>
      <c r="L71" s="12"/>
      <c r="M71" s="19"/>
      <c r="N71" s="19"/>
      <c r="O71" s="1"/>
    </row>
    <row r="72" spans="2:15" x14ac:dyDescent="0.35">
      <c r="B72" s="17"/>
      <c r="C72" s="17"/>
      <c r="D72" s="12"/>
      <c r="E72" s="12"/>
      <c r="F72" s="27"/>
      <c r="G72" s="27"/>
      <c r="H72" s="12"/>
      <c r="I72" s="28"/>
      <c r="J72" s="29"/>
      <c r="K72" s="12"/>
      <c r="L72" s="12"/>
      <c r="M72" s="19"/>
      <c r="N72" s="19"/>
      <c r="O72" s="1"/>
    </row>
    <row r="73" spans="2:15" x14ac:dyDescent="0.35">
      <c r="B73" s="17"/>
      <c r="C73" s="17"/>
      <c r="D73" s="12"/>
      <c r="E73" s="12"/>
      <c r="F73" s="27"/>
      <c r="G73" s="27"/>
      <c r="H73" s="12"/>
      <c r="I73" s="28"/>
      <c r="J73" s="29"/>
      <c r="K73" s="12"/>
      <c r="L73" s="12"/>
      <c r="M73" s="19"/>
      <c r="N73" s="19"/>
      <c r="O73" s="1"/>
    </row>
    <row r="74" spans="2:15" x14ac:dyDescent="0.35">
      <c r="B74" s="17"/>
      <c r="C74" s="17"/>
      <c r="D74" s="12"/>
      <c r="E74" s="12"/>
      <c r="F74" s="27"/>
      <c r="G74" s="27"/>
      <c r="H74" s="12"/>
      <c r="I74" s="28"/>
      <c r="J74" s="29"/>
      <c r="K74" s="12"/>
      <c r="L74" s="12"/>
      <c r="M74" s="19"/>
      <c r="N74" s="19"/>
      <c r="O74" s="1"/>
    </row>
    <row r="75" spans="2:15" x14ac:dyDescent="0.35">
      <c r="B75" s="17"/>
      <c r="C75" s="17"/>
      <c r="D75" s="12"/>
      <c r="E75" s="12"/>
      <c r="F75" s="27"/>
      <c r="G75" s="27"/>
      <c r="H75" s="12"/>
      <c r="I75" s="28"/>
      <c r="J75" s="29"/>
      <c r="K75" s="12"/>
      <c r="L75" s="12"/>
      <c r="M75" s="19"/>
      <c r="N75" s="19"/>
      <c r="O75" s="1"/>
    </row>
    <row r="76" spans="2:15" x14ac:dyDescent="0.35">
      <c r="B76" s="17"/>
      <c r="C76" s="17"/>
      <c r="D76" s="12"/>
      <c r="E76" s="12"/>
      <c r="F76" s="27"/>
      <c r="G76" s="27"/>
      <c r="H76" s="12"/>
      <c r="I76" s="28"/>
      <c r="J76" s="29"/>
      <c r="K76" s="12"/>
      <c r="L76" s="12"/>
      <c r="M76" s="19"/>
      <c r="N76" s="19"/>
      <c r="O76" s="1"/>
    </row>
    <row r="77" spans="2:15" x14ac:dyDescent="0.35">
      <c r="B77" s="17"/>
      <c r="C77" s="17"/>
      <c r="D77" s="12"/>
      <c r="E77" s="12"/>
      <c r="F77" s="27"/>
      <c r="G77" s="27"/>
      <c r="H77" s="12"/>
      <c r="I77" s="28"/>
      <c r="J77" s="29"/>
      <c r="K77" s="12"/>
      <c r="L77" s="12"/>
      <c r="M77" s="19"/>
      <c r="N77" s="19"/>
      <c r="O77" s="1"/>
    </row>
    <row r="78" spans="2:15" x14ac:dyDescent="0.35">
      <c r="B78" s="17"/>
      <c r="C78" s="17"/>
      <c r="D78" s="12"/>
      <c r="E78" s="12"/>
      <c r="F78" s="27"/>
      <c r="G78" s="27"/>
      <c r="H78" s="12"/>
      <c r="I78" s="28"/>
      <c r="J78" s="29"/>
      <c r="K78" s="12"/>
      <c r="L78" s="12"/>
      <c r="M78" s="19"/>
      <c r="N78" s="19"/>
      <c r="O78" s="1"/>
    </row>
    <row r="79" spans="2:15" x14ac:dyDescent="0.35">
      <c r="B79" s="17"/>
      <c r="C79" s="17"/>
      <c r="D79" s="12"/>
      <c r="E79" s="12"/>
      <c r="F79" s="27"/>
      <c r="G79" s="27"/>
      <c r="H79" s="12"/>
      <c r="I79" s="28"/>
      <c r="J79" s="29"/>
      <c r="K79" s="12"/>
      <c r="L79" s="12"/>
      <c r="M79" s="19"/>
      <c r="N79" s="19"/>
      <c r="O79" s="1"/>
    </row>
    <row r="80" spans="2:15" x14ac:dyDescent="0.35">
      <c r="B80" s="17"/>
      <c r="C80" s="17"/>
      <c r="D80" s="12"/>
      <c r="E80" s="12"/>
      <c r="F80" s="27"/>
      <c r="G80" s="27"/>
      <c r="H80" s="12"/>
      <c r="I80" s="28"/>
      <c r="J80" s="29"/>
      <c r="K80" s="12"/>
      <c r="L80" s="12"/>
      <c r="M80" s="19"/>
      <c r="N80" s="19"/>
      <c r="O80" s="1"/>
    </row>
    <row r="81" spans="2:15" x14ac:dyDescent="0.35">
      <c r="B81" s="17"/>
      <c r="C81" s="17"/>
      <c r="D81" s="12"/>
      <c r="E81" s="12"/>
      <c r="F81" s="27"/>
      <c r="G81" s="27"/>
      <c r="H81" s="12"/>
      <c r="I81" s="28"/>
      <c r="J81" s="29"/>
      <c r="K81" s="12"/>
      <c r="L81" s="20"/>
      <c r="M81" s="19"/>
      <c r="N81" s="19"/>
      <c r="O81" s="1"/>
    </row>
    <row r="82" spans="2:15" x14ac:dyDescent="0.35">
      <c r="B82" s="17"/>
      <c r="C82" s="17"/>
      <c r="D82" s="12"/>
      <c r="E82" s="12"/>
      <c r="F82" s="27"/>
      <c r="G82" s="27"/>
      <c r="H82" s="12"/>
      <c r="I82" s="28"/>
      <c r="J82" s="29"/>
      <c r="K82" s="12"/>
      <c r="L82" s="12"/>
      <c r="M82" s="19"/>
      <c r="N82" s="19"/>
      <c r="O82" s="1"/>
    </row>
    <row r="83" spans="2:15" x14ac:dyDescent="0.35">
      <c r="B83" s="17"/>
      <c r="C83" s="17"/>
      <c r="D83" s="12"/>
      <c r="E83" s="12"/>
      <c r="F83" s="27"/>
      <c r="G83" s="27"/>
      <c r="H83" s="12"/>
      <c r="I83" s="28"/>
      <c r="J83" s="29"/>
      <c r="K83" s="12"/>
      <c r="L83" s="20"/>
      <c r="M83" s="19"/>
      <c r="N83" s="19"/>
      <c r="O83" s="1"/>
    </row>
    <row r="84" spans="2:15" x14ac:dyDescent="0.35">
      <c r="B84" s="17"/>
      <c r="C84" s="17"/>
      <c r="D84" s="12"/>
      <c r="E84" s="12"/>
      <c r="F84" s="30"/>
      <c r="G84" s="30"/>
      <c r="H84" s="12"/>
      <c r="I84" s="19"/>
      <c r="J84" s="12"/>
      <c r="K84" s="12"/>
      <c r="L84" s="12"/>
      <c r="M84" s="19"/>
      <c r="N84" s="19"/>
      <c r="O84" s="1"/>
    </row>
    <row r="85" spans="2:15" x14ac:dyDescent="0.35">
      <c r="B85" s="17"/>
      <c r="C85" s="17"/>
      <c r="D85" s="12"/>
      <c r="E85" s="12"/>
      <c r="F85" s="27"/>
      <c r="G85" s="27"/>
      <c r="H85" s="12"/>
      <c r="I85" s="19"/>
      <c r="J85" s="12"/>
      <c r="K85" s="12"/>
      <c r="L85" s="12"/>
      <c r="M85" s="19"/>
      <c r="N85" s="19"/>
      <c r="O85" s="1"/>
    </row>
    <row r="86" spans="2:15" x14ac:dyDescent="0.35">
      <c r="B86" s="17"/>
      <c r="C86" s="17"/>
      <c r="D86" s="12"/>
      <c r="E86" s="12"/>
      <c r="F86" s="27"/>
      <c r="G86" s="27"/>
      <c r="H86" s="12"/>
      <c r="I86" s="19"/>
      <c r="J86" s="12"/>
      <c r="K86" s="12"/>
      <c r="L86" s="12"/>
      <c r="M86" s="19"/>
      <c r="N86" s="19"/>
      <c r="O86" s="1"/>
    </row>
    <row r="87" spans="2:15" x14ac:dyDescent="0.35">
      <c r="B87" s="17"/>
      <c r="C87" s="17"/>
      <c r="D87" s="12"/>
      <c r="E87" s="12"/>
      <c r="F87" s="27"/>
      <c r="G87" s="27"/>
      <c r="H87" s="12"/>
      <c r="I87" s="12"/>
      <c r="J87" s="12"/>
      <c r="K87" s="12"/>
      <c r="L87" s="12"/>
      <c r="M87" s="19"/>
      <c r="N87" s="19"/>
      <c r="O87" s="1"/>
    </row>
    <row r="88" spans="2:15" x14ac:dyDescent="0.35">
      <c r="B88" s="17"/>
      <c r="C88" s="17"/>
      <c r="D88" s="12"/>
      <c r="E88" s="12"/>
      <c r="F88" s="27"/>
      <c r="G88" s="27"/>
      <c r="H88" s="12"/>
      <c r="I88" s="12"/>
      <c r="J88" s="12"/>
      <c r="K88" s="12"/>
      <c r="L88" s="20"/>
      <c r="M88" s="19"/>
      <c r="N88" s="19"/>
      <c r="O88" s="1"/>
    </row>
    <row r="89" spans="2:15" x14ac:dyDescent="0.35">
      <c r="B89" s="17"/>
      <c r="C89" s="17"/>
      <c r="D89" s="12"/>
      <c r="E89" s="12"/>
      <c r="F89" s="27"/>
      <c r="G89" s="27"/>
      <c r="H89" s="12"/>
      <c r="I89" s="12"/>
      <c r="J89" s="12"/>
      <c r="K89" s="12"/>
      <c r="L89" s="12"/>
      <c r="M89" s="19"/>
      <c r="N89" s="19"/>
      <c r="O89" s="1"/>
    </row>
    <row r="90" spans="2:15" x14ac:dyDescent="0.35">
      <c r="B90" s="17"/>
      <c r="C90" s="17"/>
      <c r="D90" s="12"/>
      <c r="E90" s="12"/>
      <c r="F90" s="27"/>
      <c r="G90" s="27"/>
      <c r="H90" s="12"/>
      <c r="I90" s="12"/>
      <c r="J90" s="12"/>
      <c r="K90" s="12"/>
      <c r="L90" s="12"/>
      <c r="M90" s="19"/>
      <c r="N90" s="19"/>
      <c r="O90" s="1"/>
    </row>
    <row r="91" spans="2:15" x14ac:dyDescent="0.35">
      <c r="B91" s="17"/>
      <c r="C91" s="17"/>
      <c r="D91" s="12"/>
      <c r="E91" s="12"/>
      <c r="F91" s="27"/>
      <c r="G91" s="27"/>
      <c r="H91" s="12"/>
      <c r="I91" s="12"/>
      <c r="J91" s="12"/>
      <c r="K91" s="12"/>
      <c r="L91" s="12"/>
      <c r="M91" s="19"/>
      <c r="N91" s="19"/>
      <c r="O91" s="1"/>
    </row>
    <row r="92" spans="2:15" x14ac:dyDescent="0.35">
      <c r="B92" s="17"/>
      <c r="C92" s="17"/>
      <c r="D92" s="12"/>
      <c r="E92" s="12"/>
      <c r="F92" s="27"/>
      <c r="G92" s="27"/>
      <c r="H92" s="12"/>
      <c r="I92" s="12"/>
      <c r="J92" s="12"/>
      <c r="K92" s="12"/>
      <c r="L92" s="12"/>
      <c r="M92" s="19"/>
      <c r="N92" s="19"/>
      <c r="O92" s="1"/>
    </row>
    <row r="93" spans="2:15" x14ac:dyDescent="0.35">
      <c r="B93" s="17"/>
      <c r="C93" s="17"/>
      <c r="D93" s="12"/>
      <c r="E93" s="12"/>
      <c r="F93" s="27"/>
      <c r="G93" s="27"/>
      <c r="H93" s="12"/>
      <c r="I93" s="12"/>
      <c r="J93" s="12"/>
      <c r="K93" s="12"/>
      <c r="L93" s="12"/>
      <c r="M93" s="19"/>
      <c r="N93" s="19"/>
      <c r="O93" s="1"/>
    </row>
    <row r="94" spans="2:15" x14ac:dyDescent="0.35">
      <c r="B94" s="17"/>
      <c r="C94" s="17"/>
      <c r="D94" s="12"/>
      <c r="E94" s="12"/>
      <c r="F94" s="27"/>
      <c r="G94" s="27"/>
      <c r="H94" s="12"/>
      <c r="I94" s="12"/>
      <c r="J94" s="12"/>
      <c r="K94" s="12"/>
      <c r="L94" s="20"/>
      <c r="M94" s="19"/>
      <c r="N94" s="19"/>
      <c r="O94" s="1"/>
    </row>
    <row r="95" spans="2:15" x14ac:dyDescent="0.35">
      <c r="B95" s="17"/>
      <c r="C95" s="17"/>
      <c r="D95" s="12"/>
      <c r="E95" s="12"/>
      <c r="F95" s="27"/>
      <c r="G95" s="27"/>
      <c r="H95" s="12"/>
      <c r="I95" s="12"/>
      <c r="J95" s="12"/>
      <c r="K95" s="12"/>
      <c r="L95" s="12"/>
      <c r="M95" s="19"/>
      <c r="N95" s="19"/>
      <c r="O95" s="1"/>
    </row>
    <row r="96" spans="2:15" x14ac:dyDescent="0.35">
      <c r="B96" s="17"/>
      <c r="C96" s="17"/>
      <c r="D96" s="12"/>
      <c r="E96" s="12"/>
      <c r="F96" s="27"/>
      <c r="G96" s="27"/>
      <c r="H96" s="12"/>
      <c r="I96" s="12"/>
      <c r="J96" s="12"/>
      <c r="K96" s="12"/>
      <c r="L96" s="12"/>
      <c r="M96" s="19"/>
      <c r="N96" s="19"/>
      <c r="O96" s="1"/>
    </row>
    <row r="97" spans="2:15" x14ac:dyDescent="0.35">
      <c r="B97" s="17"/>
      <c r="C97" s="17"/>
      <c r="D97" s="12"/>
      <c r="E97" s="12"/>
      <c r="F97" s="27"/>
      <c r="G97" s="27"/>
      <c r="H97" s="12"/>
      <c r="I97" s="12"/>
      <c r="J97" s="12"/>
      <c r="K97" s="12"/>
      <c r="L97" s="12"/>
      <c r="M97" s="19"/>
      <c r="N97" s="19"/>
      <c r="O97" s="1"/>
    </row>
    <row r="98" spans="2:15" x14ac:dyDescent="0.35">
      <c r="B98" s="17"/>
      <c r="C98" s="17"/>
      <c r="D98" s="12"/>
      <c r="E98" s="12"/>
      <c r="F98" s="27"/>
      <c r="G98" s="27"/>
      <c r="H98" s="12"/>
      <c r="I98" s="12"/>
      <c r="J98" s="12"/>
      <c r="K98" s="12"/>
      <c r="L98" s="12"/>
      <c r="M98" s="19"/>
      <c r="N98" s="19"/>
      <c r="O98" s="1"/>
    </row>
    <row r="99" spans="2:15" x14ac:dyDescent="0.35">
      <c r="B99" s="17"/>
      <c r="C99" s="17"/>
      <c r="D99" s="12"/>
      <c r="E99" s="12"/>
      <c r="F99" s="27"/>
      <c r="G99" s="27"/>
      <c r="H99" s="12"/>
      <c r="I99" s="12"/>
      <c r="J99" s="12"/>
      <c r="K99" s="12"/>
      <c r="L99" s="12"/>
      <c r="M99" s="19"/>
      <c r="N99" s="19"/>
      <c r="O99" s="1"/>
    </row>
    <row r="100" spans="2:15" x14ac:dyDescent="0.35">
      <c r="B100" s="17"/>
      <c r="C100" s="17"/>
      <c r="D100" s="12"/>
      <c r="E100" s="12"/>
      <c r="F100" s="27"/>
      <c r="G100" s="27"/>
      <c r="H100" s="12"/>
      <c r="I100" s="12"/>
      <c r="J100" s="12"/>
      <c r="K100" s="12"/>
      <c r="L100" s="12"/>
      <c r="M100" s="19"/>
      <c r="N100" s="19"/>
      <c r="O100" s="1"/>
    </row>
    <row r="101" spans="2:15" x14ac:dyDescent="0.35">
      <c r="B101" s="17"/>
      <c r="C101" s="17"/>
      <c r="D101" s="12"/>
      <c r="E101" s="12"/>
      <c r="F101" s="27"/>
      <c r="G101" s="27"/>
      <c r="H101" s="12"/>
      <c r="I101" s="12"/>
      <c r="J101" s="12"/>
      <c r="K101" s="12"/>
      <c r="L101" s="20"/>
      <c r="M101" s="19"/>
      <c r="N101" s="19"/>
      <c r="O101" s="1"/>
    </row>
    <row r="102" spans="2:15" x14ac:dyDescent="0.35">
      <c r="B102" s="17"/>
      <c r="C102" s="17"/>
      <c r="D102" s="12"/>
      <c r="E102" s="12"/>
      <c r="F102" s="27"/>
      <c r="G102" s="27"/>
      <c r="H102" s="12"/>
      <c r="I102" s="12"/>
      <c r="J102" s="12"/>
      <c r="K102" s="12"/>
      <c r="L102" s="12"/>
      <c r="M102" s="19"/>
      <c r="N102" s="19"/>
      <c r="O102" s="1"/>
    </row>
    <row r="103" spans="2:15" x14ac:dyDescent="0.35">
      <c r="B103" s="17"/>
      <c r="C103" s="17"/>
      <c r="D103" s="12"/>
      <c r="E103" s="12"/>
      <c r="F103" s="27"/>
      <c r="G103" s="27"/>
      <c r="H103" s="12"/>
      <c r="I103" s="12"/>
      <c r="J103" s="12"/>
      <c r="K103" s="12"/>
      <c r="L103" s="12"/>
      <c r="M103" s="19"/>
      <c r="N103" s="19"/>
      <c r="O103" s="1"/>
    </row>
    <row r="104" spans="2:15" x14ac:dyDescent="0.35">
      <c r="B104" s="17"/>
      <c r="C104" s="17"/>
      <c r="D104" s="12"/>
      <c r="E104" s="12"/>
      <c r="F104" s="27"/>
      <c r="G104" s="27"/>
      <c r="H104" s="12"/>
      <c r="I104" s="12"/>
      <c r="J104" s="12"/>
      <c r="K104" s="12"/>
      <c r="L104" s="20"/>
      <c r="M104" s="19"/>
      <c r="N104" s="19"/>
      <c r="O104" s="1"/>
    </row>
    <row r="105" spans="2:15" x14ac:dyDescent="0.35">
      <c r="B105" s="17"/>
      <c r="C105" s="17"/>
      <c r="D105" s="12"/>
      <c r="E105" s="12"/>
      <c r="F105" s="27"/>
      <c r="G105" s="27"/>
      <c r="H105" s="12"/>
      <c r="I105" s="12"/>
      <c r="J105" s="12"/>
      <c r="K105" s="12"/>
      <c r="L105" s="12"/>
      <c r="M105" s="19"/>
      <c r="N105" s="19"/>
      <c r="O105" s="1"/>
    </row>
    <row r="106" spans="2:15" x14ac:dyDescent="0.35">
      <c r="B106" s="17"/>
      <c r="C106" s="17"/>
      <c r="D106" s="12"/>
      <c r="E106" s="12"/>
      <c r="F106" s="27"/>
      <c r="G106" s="27"/>
      <c r="H106" s="12"/>
      <c r="I106" s="12"/>
      <c r="J106" s="12"/>
      <c r="K106" s="12"/>
      <c r="L106" s="12"/>
      <c r="M106" s="19"/>
      <c r="N106" s="19"/>
      <c r="O106" s="1"/>
    </row>
    <row r="107" spans="2:15" x14ac:dyDescent="0.35">
      <c r="B107" s="17"/>
      <c r="C107" s="17"/>
      <c r="D107" s="12"/>
      <c r="E107" s="12"/>
      <c r="F107" s="27"/>
      <c r="G107" s="27"/>
      <c r="H107" s="12"/>
      <c r="I107" s="12"/>
      <c r="J107" s="12"/>
      <c r="K107" s="12"/>
      <c r="L107" s="12"/>
      <c r="M107" s="19"/>
      <c r="N107" s="19"/>
    </row>
    <row r="108" spans="2:15" x14ac:dyDescent="0.35">
      <c r="B108" s="17"/>
      <c r="C108" s="17"/>
      <c r="D108" s="12"/>
      <c r="E108" s="12"/>
      <c r="F108" s="27"/>
      <c r="G108" s="27"/>
      <c r="H108" s="12"/>
      <c r="I108" s="12"/>
      <c r="J108" s="12"/>
      <c r="K108" s="12"/>
      <c r="L108" s="12"/>
      <c r="M108" s="19"/>
      <c r="N108" s="19"/>
    </row>
    <row r="109" spans="2:15" x14ac:dyDescent="0.35">
      <c r="B109" s="17"/>
      <c r="C109" s="17"/>
      <c r="D109" s="12"/>
      <c r="E109" s="12"/>
      <c r="F109" s="27"/>
      <c r="G109" s="27"/>
      <c r="H109" s="12"/>
      <c r="I109" s="12"/>
      <c r="J109" s="12"/>
      <c r="K109" s="12"/>
      <c r="L109" s="20"/>
      <c r="M109" s="19"/>
      <c r="N109" s="19"/>
    </row>
    <row r="110" spans="2:15" x14ac:dyDescent="0.35">
      <c r="B110" s="17"/>
      <c r="C110" s="17"/>
      <c r="D110" s="12"/>
      <c r="E110" s="12"/>
      <c r="F110" s="27"/>
      <c r="G110" s="27"/>
      <c r="H110" s="12"/>
      <c r="I110" s="12"/>
      <c r="J110" s="12"/>
      <c r="K110" s="12"/>
      <c r="L110" s="12"/>
      <c r="M110" s="19"/>
      <c r="N110" s="19"/>
    </row>
    <row r="111" spans="2:15" x14ac:dyDescent="0.35">
      <c r="B111" s="17"/>
      <c r="C111" s="17"/>
      <c r="D111" s="12"/>
      <c r="E111" s="12"/>
      <c r="F111" s="27"/>
      <c r="G111" s="27"/>
      <c r="H111" s="12"/>
      <c r="I111" s="12"/>
      <c r="J111" s="12"/>
      <c r="K111" s="12"/>
      <c r="L111" s="12"/>
      <c r="M111" s="19"/>
      <c r="N111" s="19"/>
    </row>
    <row r="112" spans="2:15" x14ac:dyDescent="0.35">
      <c r="B112" s="17"/>
      <c r="C112" s="17"/>
      <c r="D112" s="12"/>
      <c r="E112" s="12"/>
      <c r="F112" s="27"/>
      <c r="G112" s="27"/>
      <c r="H112" s="12"/>
      <c r="I112" s="12"/>
      <c r="J112" s="12"/>
      <c r="K112" s="12"/>
      <c r="L112" s="12"/>
      <c r="M112" s="19"/>
      <c r="N112" s="19"/>
    </row>
    <row r="113" spans="2:14" x14ac:dyDescent="0.35">
      <c r="B113" s="17"/>
      <c r="C113" s="17"/>
      <c r="D113" s="12"/>
      <c r="E113" s="12"/>
      <c r="F113" s="27"/>
      <c r="G113" s="27"/>
      <c r="H113" s="12"/>
      <c r="I113" s="12"/>
      <c r="J113" s="12"/>
      <c r="K113" s="12"/>
      <c r="L113" s="12"/>
      <c r="M113" s="19"/>
      <c r="N113" s="19"/>
    </row>
    <row r="114" spans="2:14" x14ac:dyDescent="0.35">
      <c r="B114" s="17"/>
      <c r="C114" s="17"/>
      <c r="D114" s="12"/>
      <c r="E114" s="12"/>
      <c r="F114" s="27"/>
      <c r="G114" s="27"/>
      <c r="H114" s="12"/>
      <c r="I114" s="12"/>
      <c r="J114" s="12"/>
      <c r="K114" s="12"/>
      <c r="L114" s="12"/>
      <c r="M114" s="19"/>
      <c r="N114" s="19"/>
    </row>
    <row r="115" spans="2:14" x14ac:dyDescent="0.35">
      <c r="B115" s="2"/>
      <c r="C115" s="2"/>
      <c r="F115" s="24"/>
      <c r="G115" s="24"/>
      <c r="L115" s="5"/>
      <c r="M115" s="19"/>
      <c r="N115" s="7"/>
    </row>
    <row r="116" spans="2:14" x14ac:dyDescent="0.35">
      <c r="B116" s="2"/>
      <c r="C116" s="2"/>
      <c r="F116" s="24"/>
      <c r="G116" s="24"/>
      <c r="M116" s="19"/>
      <c r="N116" s="7"/>
    </row>
    <row r="117" spans="2:14" x14ac:dyDescent="0.35">
      <c r="B117" s="2"/>
      <c r="C117" s="2"/>
      <c r="F117" s="24"/>
      <c r="G117" s="24"/>
      <c r="K117" s="6"/>
      <c r="M117" s="19"/>
      <c r="N117" s="7"/>
    </row>
    <row r="118" spans="2:14" x14ac:dyDescent="0.35">
      <c r="B118" s="2"/>
      <c r="C118" s="2"/>
      <c r="F118" s="24"/>
      <c r="G118" s="24"/>
      <c r="M118" s="19"/>
      <c r="N118" s="7"/>
    </row>
    <row r="119" spans="2:14" x14ac:dyDescent="0.35">
      <c r="B119" s="2"/>
      <c r="C119" s="2"/>
      <c r="F119" s="24"/>
      <c r="G119" s="24"/>
      <c r="L119" s="5"/>
      <c r="M119" s="19"/>
      <c r="N119" s="7"/>
    </row>
    <row r="120" spans="2:14" x14ac:dyDescent="0.35">
      <c r="B120" s="2"/>
      <c r="C120" s="2"/>
      <c r="F120" s="1"/>
      <c r="G120" s="2"/>
      <c r="M120" s="19"/>
      <c r="N120" s="7"/>
    </row>
    <row r="121" spans="2:14" x14ac:dyDescent="0.35">
      <c r="B121" s="2"/>
      <c r="C121" s="2"/>
      <c r="F121" s="1"/>
      <c r="G121" s="2"/>
      <c r="L121" s="14"/>
      <c r="M121" s="19"/>
      <c r="N121" s="7"/>
    </row>
    <row r="122" spans="2:14" x14ac:dyDescent="0.35">
      <c r="B122" s="2"/>
      <c r="C122" s="2"/>
      <c r="F122" s="1"/>
      <c r="G122" s="2"/>
      <c r="L122" s="5"/>
      <c r="M122" s="19"/>
      <c r="N122" s="7"/>
    </row>
    <row r="123" spans="2:14" x14ac:dyDescent="0.35">
      <c r="B123" s="2"/>
      <c r="C123" s="2"/>
      <c r="F123" s="1"/>
      <c r="G123" s="2"/>
      <c r="L123" s="5"/>
      <c r="M123" s="19"/>
      <c r="N123" s="7"/>
    </row>
    <row r="124" spans="2:14" x14ac:dyDescent="0.35">
      <c r="B124" s="2"/>
      <c r="C124" s="2"/>
      <c r="F124" s="1"/>
      <c r="G124" s="2"/>
      <c r="L124" s="6"/>
      <c r="M124" s="19"/>
      <c r="N124" s="7"/>
    </row>
    <row r="125" spans="2:14" x14ac:dyDescent="0.35">
      <c r="B125" s="2"/>
      <c r="C125" s="2"/>
      <c r="F125" s="1"/>
      <c r="G125" s="2"/>
      <c r="M125" s="19"/>
      <c r="N125" s="7"/>
    </row>
    <row r="126" spans="2:14" x14ac:dyDescent="0.35">
      <c r="B126" s="2"/>
      <c r="C126" s="2"/>
      <c r="F126" s="1"/>
      <c r="G126" s="2"/>
      <c r="K126" s="6"/>
      <c r="M126" s="19"/>
      <c r="N126" s="7"/>
    </row>
    <row r="127" spans="2:14" x14ac:dyDescent="0.35">
      <c r="B127" s="2"/>
      <c r="C127" s="2"/>
      <c r="F127" s="1"/>
      <c r="G127" s="2"/>
      <c r="M127" s="19"/>
      <c r="N127" s="7"/>
    </row>
  </sheetData>
  <autoFilter ref="B8:N127" xr:uid="{F1F17EE3-0734-459D-B194-4E23A2DBB962}">
    <sortState xmlns:xlrd2="http://schemas.microsoft.com/office/spreadsheetml/2017/richdata2" ref="B9:N84">
      <sortCondition ref="E9:E84"/>
      <sortCondition ref="F9:F84"/>
      <sortCondition ref="D9:D84"/>
      <sortCondition ref="G9:G84"/>
      <sortCondition ref="H9:H84"/>
    </sortState>
  </autoFilter>
  <sortState xmlns:xlrd2="http://schemas.microsoft.com/office/spreadsheetml/2017/richdata2" ref="B9:O127">
    <sortCondition ref="B9:B127"/>
    <sortCondition ref="I9:I127"/>
    <sortCondition ref="C9:C127"/>
    <sortCondition ref="J9:J127"/>
    <sortCondition ref="E9:E127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9A09-E432-45A5-9C8F-EBB24DDB895A}">
  <dimension ref="B2:N49"/>
  <sheetViews>
    <sheetView workbookViewId="0">
      <selection activeCell="B2" sqref="B2"/>
    </sheetView>
  </sheetViews>
  <sheetFormatPr baseColWidth="10" defaultRowHeight="14.5" x14ac:dyDescent="0.35"/>
  <cols>
    <col min="3" max="3" width="6.81640625" bestFit="1" customWidth="1"/>
    <col min="4" max="4" width="5.81640625" bestFit="1" customWidth="1"/>
    <col min="5" max="5" width="6.26953125" bestFit="1" customWidth="1"/>
    <col min="6" max="6" width="5.81640625" bestFit="1" customWidth="1"/>
    <col min="7" max="7" width="12.81640625" bestFit="1" customWidth="1"/>
    <col min="8" max="8" width="5.36328125" bestFit="1" customWidth="1"/>
    <col min="9" max="9" width="14.08984375" bestFit="1" customWidth="1"/>
    <col min="10" max="10" width="15.26953125" customWidth="1"/>
    <col min="11" max="11" width="8" bestFit="1" customWidth="1"/>
  </cols>
  <sheetData>
    <row r="2" spans="2:13" ht="18.5" x14ac:dyDescent="0.45">
      <c r="B2" s="9" t="s">
        <v>27</v>
      </c>
    </row>
    <row r="3" spans="2:13" x14ac:dyDescent="0.35">
      <c r="B3" s="8"/>
    </row>
    <row r="4" spans="2:13" x14ac:dyDescent="0.35">
      <c r="B4" s="8" t="s">
        <v>185</v>
      </c>
    </row>
    <row r="5" spans="2:13" x14ac:dyDescent="0.35">
      <c r="B5" s="8"/>
    </row>
    <row r="6" spans="2:13" x14ac:dyDescent="0.35">
      <c r="B6" s="8" t="s">
        <v>28</v>
      </c>
    </row>
    <row r="8" spans="2:13" x14ac:dyDescent="0.35">
      <c r="B8" s="26" t="s">
        <v>0</v>
      </c>
      <c r="C8" s="26" t="s">
        <v>105</v>
      </c>
      <c r="D8" s="26" t="s">
        <v>99</v>
      </c>
      <c r="E8" s="26" t="s">
        <v>100</v>
      </c>
      <c r="F8" s="26" t="s">
        <v>101</v>
      </c>
      <c r="G8" s="26" t="s">
        <v>102</v>
      </c>
      <c r="H8" s="26" t="s">
        <v>103</v>
      </c>
      <c r="I8" s="26" t="s">
        <v>4</v>
      </c>
      <c r="J8" s="26" t="s">
        <v>5</v>
      </c>
      <c r="K8" s="26" t="s">
        <v>6</v>
      </c>
      <c r="L8" s="26" t="s">
        <v>7</v>
      </c>
    </row>
    <row r="9" spans="2:13" x14ac:dyDescent="0.35">
      <c r="B9" t="s">
        <v>158</v>
      </c>
      <c r="C9">
        <v>132143</v>
      </c>
      <c r="D9">
        <v>10070</v>
      </c>
      <c r="E9">
        <v>1</v>
      </c>
      <c r="F9">
        <v>10057</v>
      </c>
      <c r="G9" s="1">
        <v>45710</v>
      </c>
      <c r="H9" s="22">
        <v>0.64583333333333337</v>
      </c>
      <c r="I9" s="10" t="s">
        <v>47</v>
      </c>
      <c r="J9" t="s">
        <v>89</v>
      </c>
      <c r="L9" t="s">
        <v>104</v>
      </c>
      <c r="M9">
        <f>VALUE(RIGHT(G9,10))</f>
        <v>45710</v>
      </c>
    </row>
    <row r="10" spans="2:13" x14ac:dyDescent="0.35">
      <c r="G10" s="1"/>
      <c r="H10" s="22"/>
    </row>
    <row r="11" spans="2:13" x14ac:dyDescent="0.35">
      <c r="B11" t="s">
        <v>158</v>
      </c>
      <c r="C11">
        <v>132147</v>
      </c>
      <c r="D11">
        <v>10070</v>
      </c>
      <c r="E11">
        <v>1</v>
      </c>
      <c r="F11">
        <v>10057</v>
      </c>
      <c r="G11" s="1">
        <v>45731</v>
      </c>
      <c r="H11" s="22">
        <v>0.625</v>
      </c>
      <c r="I11" s="10" t="s">
        <v>47</v>
      </c>
      <c r="J11" t="s">
        <v>44</v>
      </c>
      <c r="L11" t="s">
        <v>104</v>
      </c>
      <c r="M11">
        <f>VALUE(RIGHT(G11,10))</f>
        <v>45731</v>
      </c>
    </row>
    <row r="12" spans="2:13" x14ac:dyDescent="0.35">
      <c r="B12" t="s">
        <v>158</v>
      </c>
      <c r="C12">
        <v>132149</v>
      </c>
      <c r="D12">
        <v>10099</v>
      </c>
      <c r="E12">
        <v>1</v>
      </c>
      <c r="F12">
        <v>10076</v>
      </c>
      <c r="G12" s="1">
        <v>45732</v>
      </c>
      <c r="H12" s="22">
        <v>0.76041666666666663</v>
      </c>
      <c r="I12" s="10" t="s">
        <v>34</v>
      </c>
      <c r="J12" t="s">
        <v>44</v>
      </c>
      <c r="L12" t="s">
        <v>104</v>
      </c>
      <c r="M12">
        <f>VALUE(RIGHT(G12,10))</f>
        <v>45732</v>
      </c>
    </row>
    <row r="13" spans="2:13" x14ac:dyDescent="0.35">
      <c r="G13" s="1"/>
      <c r="H13" s="22"/>
      <c r="I13" s="10"/>
    </row>
    <row r="14" spans="2:13" x14ac:dyDescent="0.35">
      <c r="B14" t="s">
        <v>158</v>
      </c>
      <c r="C14">
        <v>132153</v>
      </c>
      <c r="D14">
        <v>10099</v>
      </c>
      <c r="E14">
        <v>1</v>
      </c>
      <c r="F14">
        <v>10076</v>
      </c>
      <c r="G14" s="1">
        <v>45739</v>
      </c>
      <c r="H14" s="22">
        <v>0.61805555555555558</v>
      </c>
      <c r="I14" s="10" t="s">
        <v>34</v>
      </c>
      <c r="J14" s="5" t="s">
        <v>26</v>
      </c>
      <c r="L14" t="s">
        <v>104</v>
      </c>
      <c r="M14">
        <f>VALUE(RIGHT(G14,10))</f>
        <v>45739</v>
      </c>
    </row>
    <row r="15" spans="2:13" x14ac:dyDescent="0.35">
      <c r="B15" t="s">
        <v>158</v>
      </c>
      <c r="C15">
        <v>132151</v>
      </c>
      <c r="D15">
        <v>10070</v>
      </c>
      <c r="E15">
        <v>1</v>
      </c>
      <c r="F15">
        <v>10057</v>
      </c>
      <c r="G15" s="1">
        <v>45739</v>
      </c>
      <c r="H15" s="22">
        <v>0.67361111111111116</v>
      </c>
      <c r="I15" s="10" t="s">
        <v>47</v>
      </c>
      <c r="J15" s="5" t="s">
        <v>26</v>
      </c>
      <c r="L15" t="s">
        <v>104</v>
      </c>
      <c r="M15">
        <f>VALUE(RIGHT(G15,10))</f>
        <v>45739</v>
      </c>
    </row>
    <row r="16" spans="2:13" x14ac:dyDescent="0.35">
      <c r="B16" t="s">
        <v>158</v>
      </c>
      <c r="C16">
        <v>132150</v>
      </c>
      <c r="D16">
        <v>10080</v>
      </c>
      <c r="E16">
        <v>1</v>
      </c>
      <c r="F16">
        <v>10063</v>
      </c>
      <c r="G16" s="1">
        <v>45739</v>
      </c>
      <c r="H16" s="22">
        <v>0.625</v>
      </c>
      <c r="I16" t="s">
        <v>89</v>
      </c>
      <c r="J16" s="10" t="s">
        <v>159</v>
      </c>
      <c r="L16" t="s">
        <v>104</v>
      </c>
      <c r="M16">
        <f>VALUE(RIGHT(G16,10))</f>
        <v>45739</v>
      </c>
    </row>
    <row r="17" spans="2:14" x14ac:dyDescent="0.35">
      <c r="B17" t="s">
        <v>158</v>
      </c>
      <c r="C17">
        <v>132152</v>
      </c>
      <c r="D17">
        <v>10096</v>
      </c>
      <c r="E17">
        <v>1</v>
      </c>
      <c r="F17">
        <v>10068</v>
      </c>
      <c r="G17" s="1">
        <v>45739</v>
      </c>
      <c r="H17" s="22">
        <v>0.71875</v>
      </c>
      <c r="I17" t="s">
        <v>44</v>
      </c>
      <c r="J17" s="5" t="s">
        <v>26</v>
      </c>
      <c r="L17" t="s">
        <v>104</v>
      </c>
      <c r="M17">
        <f>VALUE(RIGHT(G17,10))</f>
        <v>45739</v>
      </c>
    </row>
    <row r="18" spans="2:14" x14ac:dyDescent="0.35">
      <c r="G18" s="1"/>
      <c r="H18" s="22"/>
    </row>
    <row r="19" spans="2:14" x14ac:dyDescent="0.35">
      <c r="B19" t="s">
        <v>158</v>
      </c>
      <c r="C19">
        <v>132154</v>
      </c>
      <c r="D19">
        <v>10099</v>
      </c>
      <c r="E19">
        <v>1</v>
      </c>
      <c r="F19">
        <v>10076</v>
      </c>
      <c r="G19" s="1">
        <v>45745</v>
      </c>
      <c r="H19" s="22">
        <v>0.76041666666666663</v>
      </c>
      <c r="I19" s="10" t="s">
        <v>34</v>
      </c>
      <c r="J19" t="s">
        <v>89</v>
      </c>
      <c r="L19" t="s">
        <v>104</v>
      </c>
      <c r="M19">
        <f>VALUE(RIGHT(G19,10))</f>
        <v>45745</v>
      </c>
    </row>
    <row r="20" spans="2:14" x14ac:dyDescent="0.35">
      <c r="B20" t="s">
        <v>158</v>
      </c>
      <c r="C20">
        <v>132157</v>
      </c>
      <c r="D20">
        <v>10080</v>
      </c>
      <c r="E20">
        <v>1</v>
      </c>
      <c r="F20">
        <v>10063</v>
      </c>
      <c r="G20" s="1">
        <v>45746</v>
      </c>
      <c r="H20" s="22">
        <v>0.47916666666666669</v>
      </c>
      <c r="I20" t="s">
        <v>89</v>
      </c>
      <c r="J20" t="s">
        <v>44</v>
      </c>
      <c r="L20" t="s">
        <v>104</v>
      </c>
      <c r="M20">
        <f>VALUE(RIGHT(G20,10))</f>
        <v>45746</v>
      </c>
    </row>
    <row r="21" spans="2:14" x14ac:dyDescent="0.35">
      <c r="G21" s="1"/>
      <c r="H21" s="22"/>
    </row>
    <row r="22" spans="2:14" x14ac:dyDescent="0.35">
      <c r="B22" t="s">
        <v>158</v>
      </c>
      <c r="C22">
        <v>132161</v>
      </c>
      <c r="D22">
        <v>10096</v>
      </c>
      <c r="E22">
        <v>1</v>
      </c>
      <c r="F22">
        <v>10068</v>
      </c>
      <c r="G22" s="15">
        <v>45752</v>
      </c>
      <c r="H22" s="33">
        <v>0.66666666666666663</v>
      </c>
      <c r="I22" t="s">
        <v>44</v>
      </c>
      <c r="J22" s="10" t="s">
        <v>159</v>
      </c>
      <c r="L22" t="s">
        <v>104</v>
      </c>
      <c r="M22">
        <f>VALUE(RIGHT(G22,10))</f>
        <v>45752</v>
      </c>
    </row>
    <row r="23" spans="2:14" x14ac:dyDescent="0.35">
      <c r="B23" t="s">
        <v>158</v>
      </c>
      <c r="C23">
        <v>132160</v>
      </c>
      <c r="D23">
        <v>10080</v>
      </c>
      <c r="E23">
        <v>1</v>
      </c>
      <c r="F23">
        <v>10063</v>
      </c>
      <c r="G23" s="1">
        <v>45753</v>
      </c>
      <c r="H23" s="22">
        <v>0.77083333333333337</v>
      </c>
      <c r="I23" t="s">
        <v>89</v>
      </c>
      <c r="J23" t="s">
        <v>8</v>
      </c>
      <c r="L23" t="s">
        <v>104</v>
      </c>
      <c r="M23">
        <f>VALUE(RIGHT(G23,10))</f>
        <v>45753</v>
      </c>
    </row>
    <row r="24" spans="2:14" x14ac:dyDescent="0.35">
      <c r="G24" s="1"/>
      <c r="H24" s="22"/>
    </row>
    <row r="25" spans="2:14" x14ac:dyDescent="0.35">
      <c r="B25" t="s">
        <v>158</v>
      </c>
      <c r="C25">
        <v>132162</v>
      </c>
      <c r="D25">
        <v>10096</v>
      </c>
      <c r="E25">
        <v>1</v>
      </c>
      <c r="F25">
        <v>10068</v>
      </c>
      <c r="G25" s="1">
        <v>45760</v>
      </c>
      <c r="H25" s="22">
        <v>0.45833333333333331</v>
      </c>
      <c r="I25" t="s">
        <v>44</v>
      </c>
      <c r="J25" t="s">
        <v>89</v>
      </c>
      <c r="L25" t="s">
        <v>104</v>
      </c>
      <c r="M25">
        <f>VALUE(RIGHT(G25,10))</f>
        <v>45760</v>
      </c>
    </row>
    <row r="26" spans="2:14" x14ac:dyDescent="0.35">
      <c r="G26" s="1"/>
      <c r="H26" s="22"/>
    </row>
    <row r="27" spans="2:14" x14ac:dyDescent="0.35">
      <c r="G27" s="1"/>
      <c r="H27" s="22"/>
    </row>
    <row r="28" spans="2:14" x14ac:dyDescent="0.35">
      <c r="G28" s="1"/>
      <c r="H28" s="22"/>
    </row>
    <row r="29" spans="2:14" x14ac:dyDescent="0.35">
      <c r="B29" s="26" t="s">
        <v>0</v>
      </c>
      <c r="C29" s="26" t="s">
        <v>105</v>
      </c>
      <c r="D29" s="26" t="s">
        <v>99</v>
      </c>
      <c r="E29" s="26" t="s">
        <v>100</v>
      </c>
      <c r="F29" s="26" t="s">
        <v>101</v>
      </c>
      <c r="G29" s="26" t="s">
        <v>102</v>
      </c>
      <c r="H29" s="26" t="s">
        <v>103</v>
      </c>
      <c r="I29" s="26" t="s">
        <v>4</v>
      </c>
      <c r="J29" s="26" t="s">
        <v>5</v>
      </c>
      <c r="K29" s="26" t="s">
        <v>6</v>
      </c>
      <c r="L29" s="26" t="s">
        <v>7</v>
      </c>
    </row>
    <row r="30" spans="2:14" x14ac:dyDescent="0.35">
      <c r="B30" t="s">
        <v>160</v>
      </c>
      <c r="C30">
        <v>132144</v>
      </c>
      <c r="D30">
        <v>10306</v>
      </c>
      <c r="E30">
        <v>1</v>
      </c>
      <c r="F30">
        <v>10054</v>
      </c>
      <c r="G30" s="1">
        <v>45710</v>
      </c>
      <c r="H30" s="22">
        <v>0.375</v>
      </c>
      <c r="I30" t="s">
        <v>50</v>
      </c>
      <c r="J30" s="10" t="s">
        <v>161</v>
      </c>
      <c r="L30" t="s">
        <v>104</v>
      </c>
      <c r="M30">
        <f>VALUE(RIGHT(G30,10))</f>
        <v>45710</v>
      </c>
      <c r="N30" s="7">
        <v>1</v>
      </c>
    </row>
    <row r="31" spans="2:14" x14ac:dyDescent="0.35">
      <c r="B31" t="s">
        <v>160</v>
      </c>
      <c r="C31">
        <v>132146</v>
      </c>
      <c r="D31">
        <v>10264</v>
      </c>
      <c r="E31">
        <v>1</v>
      </c>
      <c r="F31">
        <v>10078</v>
      </c>
      <c r="G31" s="1">
        <v>45710</v>
      </c>
      <c r="H31" s="22">
        <v>0.55208333333333337</v>
      </c>
      <c r="I31" t="s">
        <v>162</v>
      </c>
      <c r="J31" t="s">
        <v>163</v>
      </c>
      <c r="L31" t="s">
        <v>104</v>
      </c>
      <c r="M31">
        <f>VALUE(RIGHT(G31,10))</f>
        <v>45710</v>
      </c>
      <c r="N31" s="7">
        <v>1</v>
      </c>
    </row>
    <row r="32" spans="2:14" x14ac:dyDescent="0.35">
      <c r="B32" t="s">
        <v>160</v>
      </c>
      <c r="C32">
        <v>132143</v>
      </c>
      <c r="D32">
        <v>10070</v>
      </c>
      <c r="E32">
        <v>1</v>
      </c>
      <c r="F32">
        <v>10057</v>
      </c>
      <c r="G32" s="1">
        <v>45710</v>
      </c>
      <c r="H32" s="22">
        <v>0.64583333333333337</v>
      </c>
      <c r="I32" s="10" t="s">
        <v>47</v>
      </c>
      <c r="J32" s="5" t="s">
        <v>26</v>
      </c>
      <c r="L32" t="s">
        <v>104</v>
      </c>
      <c r="M32">
        <v>45710</v>
      </c>
      <c r="N32" s="7"/>
    </row>
    <row r="33" spans="2:14" x14ac:dyDescent="0.35">
      <c r="B33" t="s">
        <v>160</v>
      </c>
      <c r="C33">
        <v>132145</v>
      </c>
      <c r="D33">
        <v>10240</v>
      </c>
      <c r="E33">
        <v>1</v>
      </c>
      <c r="F33">
        <v>10074</v>
      </c>
      <c r="G33" s="1">
        <v>45710</v>
      </c>
      <c r="H33" s="22">
        <v>0.75</v>
      </c>
      <c r="I33" t="s">
        <v>163</v>
      </c>
      <c r="J33" s="5" t="s">
        <v>26</v>
      </c>
      <c r="L33" t="s">
        <v>104</v>
      </c>
      <c r="M33">
        <f>VALUE(RIGHT(G33,10))</f>
        <v>45710</v>
      </c>
      <c r="N33" s="7"/>
    </row>
    <row r="34" spans="2:14" x14ac:dyDescent="0.35">
      <c r="G34" s="1"/>
      <c r="H34" s="22"/>
      <c r="N34" s="7"/>
    </row>
    <row r="35" spans="2:14" x14ac:dyDescent="0.35">
      <c r="B35" t="s">
        <v>160</v>
      </c>
      <c r="C35">
        <v>132147</v>
      </c>
      <c r="D35">
        <v>10070</v>
      </c>
      <c r="E35">
        <v>1</v>
      </c>
      <c r="F35">
        <v>10057</v>
      </c>
      <c r="G35" s="1">
        <v>45731</v>
      </c>
      <c r="H35" s="22">
        <v>0.625</v>
      </c>
      <c r="I35" s="10" t="s">
        <v>47</v>
      </c>
      <c r="J35" t="s">
        <v>50</v>
      </c>
      <c r="L35" t="s">
        <v>104</v>
      </c>
      <c r="M35">
        <v>45731</v>
      </c>
      <c r="N35" s="7">
        <v>1</v>
      </c>
    </row>
    <row r="36" spans="2:14" x14ac:dyDescent="0.35">
      <c r="B36" t="s">
        <v>160</v>
      </c>
      <c r="C36">
        <v>132149</v>
      </c>
      <c r="D36">
        <v>10099</v>
      </c>
      <c r="E36">
        <v>1</v>
      </c>
      <c r="F36">
        <v>10076</v>
      </c>
      <c r="G36" s="1">
        <v>45732</v>
      </c>
      <c r="H36" s="22">
        <v>0.76041666666666663</v>
      </c>
      <c r="I36" s="10" t="s">
        <v>34</v>
      </c>
      <c r="J36" t="s">
        <v>50</v>
      </c>
      <c r="L36" t="s">
        <v>104</v>
      </c>
      <c r="M36">
        <v>45732</v>
      </c>
      <c r="N36" s="7">
        <v>1</v>
      </c>
    </row>
    <row r="37" spans="2:14" x14ac:dyDescent="0.35">
      <c r="B37" t="s">
        <v>160</v>
      </c>
      <c r="C37">
        <v>132148</v>
      </c>
      <c r="D37">
        <v>10240</v>
      </c>
      <c r="E37">
        <v>1</v>
      </c>
      <c r="F37">
        <v>10074</v>
      </c>
      <c r="G37" s="1">
        <v>45731</v>
      </c>
      <c r="H37" s="22">
        <v>0.70833333333333337</v>
      </c>
      <c r="I37" t="s">
        <v>163</v>
      </c>
      <c r="J37" t="s">
        <v>162</v>
      </c>
      <c r="L37" t="s">
        <v>104</v>
      </c>
      <c r="M37">
        <f>VALUE(RIGHT(G37,10))</f>
        <v>45731</v>
      </c>
      <c r="N37" s="7">
        <v>1</v>
      </c>
    </row>
    <row r="38" spans="2:14" x14ac:dyDescent="0.35">
      <c r="G38" s="1"/>
      <c r="H38" s="22"/>
      <c r="N38" s="7"/>
    </row>
    <row r="39" spans="2:14" x14ac:dyDescent="0.35">
      <c r="B39" t="s">
        <v>160</v>
      </c>
      <c r="C39">
        <v>132153</v>
      </c>
      <c r="D39">
        <v>10099</v>
      </c>
      <c r="E39">
        <v>1</v>
      </c>
      <c r="F39">
        <v>10076</v>
      </c>
      <c r="G39" s="1">
        <v>45739</v>
      </c>
      <c r="H39" s="22">
        <v>0.61805555555555558</v>
      </c>
      <c r="I39" s="10" t="s">
        <v>34</v>
      </c>
      <c r="J39" s="5" t="s">
        <v>26</v>
      </c>
      <c r="L39" t="s">
        <v>104</v>
      </c>
      <c r="M39">
        <v>45739</v>
      </c>
      <c r="N39" s="7"/>
    </row>
    <row r="40" spans="2:14" x14ac:dyDescent="0.35">
      <c r="B40" t="s">
        <v>160</v>
      </c>
      <c r="C40">
        <v>132151</v>
      </c>
      <c r="D40">
        <v>10070</v>
      </c>
      <c r="E40">
        <v>1</v>
      </c>
      <c r="F40">
        <v>10057</v>
      </c>
      <c r="G40" s="1">
        <v>45739</v>
      </c>
      <c r="H40" s="22">
        <v>0.67361111111111116</v>
      </c>
      <c r="I40" s="10" t="s">
        <v>47</v>
      </c>
      <c r="J40" t="s">
        <v>162</v>
      </c>
      <c r="L40" t="s">
        <v>104</v>
      </c>
      <c r="M40">
        <v>45739</v>
      </c>
      <c r="N40" s="7">
        <v>2</v>
      </c>
    </row>
    <row r="41" spans="2:14" x14ac:dyDescent="0.35">
      <c r="G41" s="1"/>
      <c r="H41" s="22"/>
      <c r="N41" s="7"/>
    </row>
    <row r="42" spans="2:14" x14ac:dyDescent="0.35">
      <c r="B42" t="s">
        <v>160</v>
      </c>
      <c r="C42">
        <v>132155</v>
      </c>
      <c r="D42">
        <v>10264</v>
      </c>
      <c r="E42">
        <v>1</v>
      </c>
      <c r="F42">
        <v>10078</v>
      </c>
      <c r="G42" s="1">
        <v>45745</v>
      </c>
      <c r="H42" s="22">
        <v>0.54166666666666663</v>
      </c>
      <c r="I42" t="s">
        <v>162</v>
      </c>
      <c r="J42" s="5" t="s">
        <v>26</v>
      </c>
      <c r="L42" t="s">
        <v>104</v>
      </c>
      <c r="M42">
        <f>VALUE(RIGHT(G42,10))</f>
        <v>45745</v>
      </c>
      <c r="N42" s="7"/>
    </row>
    <row r="43" spans="2:14" x14ac:dyDescent="0.35">
      <c r="B43" t="s">
        <v>160</v>
      </c>
      <c r="C43">
        <v>132154</v>
      </c>
      <c r="D43">
        <v>10099</v>
      </c>
      <c r="E43">
        <v>1</v>
      </c>
      <c r="F43">
        <v>10076</v>
      </c>
      <c r="G43" s="1">
        <v>45745</v>
      </c>
      <c r="H43" s="22">
        <v>0.76041666666666663</v>
      </c>
      <c r="I43" s="10" t="s">
        <v>34</v>
      </c>
      <c r="J43" t="s">
        <v>162</v>
      </c>
      <c r="L43" t="s">
        <v>104</v>
      </c>
      <c r="M43">
        <v>45745</v>
      </c>
      <c r="N43" s="7">
        <v>2</v>
      </c>
    </row>
    <row r="44" spans="2:14" x14ac:dyDescent="0.35">
      <c r="B44" t="s">
        <v>160</v>
      </c>
      <c r="C44">
        <v>132156</v>
      </c>
      <c r="D44">
        <v>10306</v>
      </c>
      <c r="E44">
        <v>1</v>
      </c>
      <c r="F44">
        <v>10053</v>
      </c>
      <c r="G44" s="1">
        <v>45746</v>
      </c>
      <c r="H44" s="22">
        <v>0.5625</v>
      </c>
      <c r="I44" t="s">
        <v>50</v>
      </c>
      <c r="J44" t="s">
        <v>163</v>
      </c>
      <c r="L44" t="s">
        <v>104</v>
      </c>
      <c r="M44">
        <f>VALUE(RIGHT(G44,10))</f>
        <v>45746</v>
      </c>
      <c r="N44" s="7">
        <v>2</v>
      </c>
    </row>
    <row r="45" spans="2:14" x14ac:dyDescent="0.35">
      <c r="G45" s="1"/>
      <c r="H45" s="22"/>
      <c r="N45" s="7"/>
    </row>
    <row r="46" spans="2:14" x14ac:dyDescent="0.35">
      <c r="B46" t="s">
        <v>160</v>
      </c>
      <c r="C46">
        <v>132158</v>
      </c>
      <c r="D46">
        <v>10306</v>
      </c>
      <c r="E46">
        <v>1</v>
      </c>
      <c r="F46">
        <v>10056</v>
      </c>
      <c r="G46" s="1">
        <v>45753</v>
      </c>
      <c r="H46" s="22">
        <v>0.66666666666666663</v>
      </c>
      <c r="I46" t="s">
        <v>50</v>
      </c>
      <c r="J46" s="21" t="s">
        <v>26</v>
      </c>
      <c r="L46" t="s">
        <v>104</v>
      </c>
      <c r="M46">
        <f>VALUE(RIGHT(G46,10))</f>
        <v>45753</v>
      </c>
      <c r="N46" s="7"/>
    </row>
    <row r="47" spans="2:14" x14ac:dyDescent="0.35">
      <c r="B47" t="s">
        <v>160</v>
      </c>
      <c r="C47">
        <v>132159</v>
      </c>
      <c r="D47">
        <v>10240</v>
      </c>
      <c r="E47">
        <v>1</v>
      </c>
      <c r="F47">
        <v>10074</v>
      </c>
      <c r="G47" s="1">
        <v>45753</v>
      </c>
      <c r="H47" s="22">
        <v>0.6875</v>
      </c>
      <c r="I47" t="s">
        <v>163</v>
      </c>
      <c r="J47" s="10" t="s">
        <v>161</v>
      </c>
      <c r="L47" t="s">
        <v>104</v>
      </c>
      <c r="M47">
        <f>VALUE(RIGHT(G47,10))</f>
        <v>45753</v>
      </c>
      <c r="N47" s="7">
        <v>3</v>
      </c>
    </row>
    <row r="48" spans="2:14" x14ac:dyDescent="0.35">
      <c r="G48" s="1"/>
      <c r="H48" s="22"/>
      <c r="N48" s="7"/>
    </row>
    <row r="49" spans="2:14" x14ac:dyDescent="0.35">
      <c r="B49" t="s">
        <v>160</v>
      </c>
      <c r="C49">
        <v>132163</v>
      </c>
      <c r="D49">
        <v>10264</v>
      </c>
      <c r="E49">
        <v>1</v>
      </c>
      <c r="F49">
        <v>10078</v>
      </c>
      <c r="G49" s="1">
        <v>45759</v>
      </c>
      <c r="H49" s="22">
        <v>0.58333333333333337</v>
      </c>
      <c r="I49" t="s">
        <v>162</v>
      </c>
      <c r="J49" t="s">
        <v>50</v>
      </c>
      <c r="L49" t="s">
        <v>104</v>
      </c>
      <c r="M49">
        <f>VALUE(RIGHT(G49,10))</f>
        <v>45759</v>
      </c>
      <c r="N49" s="7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1149-25F0-4243-AECD-5E3C4CAAC521}">
  <dimension ref="B2:N58"/>
  <sheetViews>
    <sheetView workbookViewId="0">
      <selection activeCell="B2" sqref="B2"/>
    </sheetView>
  </sheetViews>
  <sheetFormatPr baseColWidth="10" defaultRowHeight="14.5" x14ac:dyDescent="0.35"/>
  <cols>
    <col min="3" max="3" width="2.08984375" bestFit="1" customWidth="1"/>
    <col min="4" max="4" width="2.81640625" bestFit="1" customWidth="1"/>
    <col min="5" max="5" width="12.81640625" bestFit="1" customWidth="1"/>
    <col min="6" max="6" width="7.90625" bestFit="1" customWidth="1"/>
    <col min="7" max="7" width="6.81640625" bestFit="1" customWidth="1"/>
    <col min="8" max="8" width="19.36328125" customWidth="1"/>
    <col min="9" max="9" width="7.453125" bestFit="1" customWidth="1"/>
    <col min="10" max="10" width="13.26953125" bestFit="1" customWidth="1"/>
    <col min="11" max="11" width="15.7265625" customWidth="1"/>
    <col min="12" max="12" width="10" bestFit="1" customWidth="1"/>
    <col min="14" max="14" width="13.26953125" bestFit="1" customWidth="1"/>
  </cols>
  <sheetData>
    <row r="2" spans="2:13" ht="18.5" x14ac:dyDescent="0.45">
      <c r="B2" s="9" t="s">
        <v>27</v>
      </c>
    </row>
    <row r="3" spans="2:13" x14ac:dyDescent="0.35">
      <c r="B3" s="8"/>
    </row>
    <row r="4" spans="2:13" x14ac:dyDescent="0.35">
      <c r="B4" s="8" t="s">
        <v>133</v>
      </c>
    </row>
    <row r="5" spans="2:13" x14ac:dyDescent="0.35">
      <c r="B5" s="8"/>
    </row>
    <row r="6" spans="2:13" x14ac:dyDescent="0.35">
      <c r="B6" s="8" t="s">
        <v>28</v>
      </c>
    </row>
    <row r="8" spans="2:13" x14ac:dyDescent="0.35">
      <c r="B8" s="8" t="s">
        <v>0</v>
      </c>
      <c r="C8" s="8" t="s">
        <v>22</v>
      </c>
      <c r="D8" s="8" t="s">
        <v>21</v>
      </c>
      <c r="E8" s="8" t="s">
        <v>20</v>
      </c>
      <c r="F8" s="8" t="s">
        <v>77</v>
      </c>
      <c r="G8" s="8" t="s">
        <v>1</v>
      </c>
      <c r="H8" s="8" t="s">
        <v>2</v>
      </c>
      <c r="I8" s="8" t="s">
        <v>3</v>
      </c>
      <c r="J8" s="8" t="s">
        <v>4</v>
      </c>
      <c r="K8" s="8" t="s">
        <v>5</v>
      </c>
      <c r="L8" s="8" t="s">
        <v>6</v>
      </c>
      <c r="M8" s="8" t="s">
        <v>7</v>
      </c>
    </row>
    <row r="9" spans="2:13" x14ac:dyDescent="0.35">
      <c r="B9" s="2" t="s">
        <v>126</v>
      </c>
      <c r="C9" s="3" t="s">
        <v>16</v>
      </c>
      <c r="D9" t="s">
        <v>17</v>
      </c>
      <c r="E9" s="1">
        <f>VALUE(MID(H9,5,8))</f>
        <v>45696</v>
      </c>
      <c r="F9" s="2">
        <f>VALUE(LEFT(RIGHT(H9,6),5))</f>
        <v>0.47916666666666669</v>
      </c>
      <c r="G9">
        <v>133032</v>
      </c>
      <c r="H9" t="s">
        <v>32</v>
      </c>
      <c r="I9">
        <v>10066</v>
      </c>
      <c r="J9" s="6" t="s">
        <v>29</v>
      </c>
      <c r="K9" t="s">
        <v>31</v>
      </c>
      <c r="L9" s="7">
        <v>1</v>
      </c>
      <c r="M9" s="7" t="s">
        <v>16</v>
      </c>
    </row>
    <row r="10" spans="2:13" x14ac:dyDescent="0.35">
      <c r="B10" s="2" t="s">
        <v>126</v>
      </c>
      <c r="C10" s="11" t="s">
        <v>19</v>
      </c>
      <c r="D10" t="s">
        <v>17</v>
      </c>
      <c r="E10" s="1">
        <v>45696</v>
      </c>
      <c r="F10" s="2">
        <f>VALUE(LEFT(RIGHT(H10,6),5))</f>
        <v>0.5</v>
      </c>
      <c r="G10">
        <v>133131</v>
      </c>
      <c r="H10" t="s">
        <v>12</v>
      </c>
      <c r="I10">
        <v>10054</v>
      </c>
      <c r="J10" s="13" t="s">
        <v>11</v>
      </c>
      <c r="K10" t="s">
        <v>9</v>
      </c>
      <c r="L10" s="7">
        <v>1</v>
      </c>
      <c r="M10" s="7" t="s">
        <v>19</v>
      </c>
    </row>
    <row r="11" spans="2:13" x14ac:dyDescent="0.35">
      <c r="B11" s="2" t="s">
        <v>126</v>
      </c>
      <c r="C11" s="11" t="s">
        <v>19</v>
      </c>
      <c r="D11" t="s">
        <v>17</v>
      </c>
      <c r="E11" s="1">
        <f t="shared" ref="E11:E19" si="0">VALUE(MID(H11,5,8))</f>
        <v>45696</v>
      </c>
      <c r="F11" s="2">
        <f t="shared" ref="F11:F32" si="1">VALUE(LEFT(RIGHT(H11,6),5))</f>
        <v>0.44791666666666669</v>
      </c>
      <c r="G11">
        <v>133132</v>
      </c>
      <c r="H11" t="s">
        <v>30</v>
      </c>
      <c r="I11">
        <v>10209</v>
      </c>
      <c r="J11" t="s">
        <v>31</v>
      </c>
      <c r="K11" s="5" t="s">
        <v>26</v>
      </c>
      <c r="L11" s="7">
        <v>1</v>
      </c>
      <c r="M11" s="7" t="s">
        <v>19</v>
      </c>
    </row>
    <row r="12" spans="2:13" x14ac:dyDescent="0.35">
      <c r="B12" s="2" t="s">
        <v>126</v>
      </c>
      <c r="C12" s="11" t="s">
        <v>19</v>
      </c>
      <c r="D12" t="s">
        <v>17</v>
      </c>
      <c r="E12" s="1">
        <f t="shared" si="0"/>
        <v>45697</v>
      </c>
      <c r="F12" s="2">
        <f t="shared" si="1"/>
        <v>0.65625</v>
      </c>
      <c r="G12">
        <v>133133</v>
      </c>
      <c r="H12" t="s">
        <v>35</v>
      </c>
      <c r="I12">
        <v>10078</v>
      </c>
      <c r="J12" t="s">
        <v>36</v>
      </c>
      <c r="K12" t="s">
        <v>38</v>
      </c>
      <c r="L12" s="7">
        <v>1</v>
      </c>
      <c r="M12" s="7" t="s">
        <v>19</v>
      </c>
    </row>
    <row r="13" spans="2:13" x14ac:dyDescent="0.35">
      <c r="B13" s="2" t="s">
        <v>126</v>
      </c>
      <c r="C13" s="3" t="s">
        <v>16</v>
      </c>
      <c r="D13" t="s">
        <v>17</v>
      </c>
      <c r="E13" s="1">
        <f t="shared" si="0"/>
        <v>45703</v>
      </c>
      <c r="F13" s="2">
        <f t="shared" si="1"/>
        <v>0.56944444444444442</v>
      </c>
      <c r="G13">
        <v>133034</v>
      </c>
      <c r="H13" t="s">
        <v>37</v>
      </c>
      <c r="I13">
        <v>10064</v>
      </c>
      <c r="J13" t="s">
        <v>38</v>
      </c>
      <c r="K13" s="5" t="s">
        <v>26</v>
      </c>
      <c r="L13" s="7">
        <v>2</v>
      </c>
      <c r="M13" s="7" t="s">
        <v>16</v>
      </c>
    </row>
    <row r="14" spans="2:13" x14ac:dyDescent="0.35">
      <c r="B14" s="2" t="s">
        <v>126</v>
      </c>
      <c r="C14" s="3" t="s">
        <v>16</v>
      </c>
      <c r="D14" t="s">
        <v>17</v>
      </c>
      <c r="E14" s="1">
        <f t="shared" si="0"/>
        <v>45704</v>
      </c>
      <c r="F14" s="2">
        <f t="shared" si="1"/>
        <v>0.58680555555555558</v>
      </c>
      <c r="G14">
        <v>133033</v>
      </c>
      <c r="H14" t="s">
        <v>45</v>
      </c>
      <c r="I14">
        <v>10067</v>
      </c>
      <c r="J14" t="s">
        <v>9</v>
      </c>
      <c r="K14" t="s">
        <v>36</v>
      </c>
      <c r="L14" s="7">
        <v>2</v>
      </c>
      <c r="M14" s="7" t="s">
        <v>16</v>
      </c>
    </row>
    <row r="15" spans="2:13" x14ac:dyDescent="0.35">
      <c r="B15" s="2" t="s">
        <v>126</v>
      </c>
      <c r="C15" s="11" t="s">
        <v>19</v>
      </c>
      <c r="D15" t="s">
        <v>17</v>
      </c>
      <c r="E15" s="1">
        <f t="shared" si="0"/>
        <v>45704</v>
      </c>
      <c r="F15" s="2">
        <f t="shared" si="1"/>
        <v>0.45833333333333331</v>
      </c>
      <c r="G15">
        <v>133137</v>
      </c>
      <c r="H15" t="s">
        <v>41</v>
      </c>
      <c r="I15">
        <v>10209</v>
      </c>
      <c r="J15" t="s">
        <v>31</v>
      </c>
      <c r="K15" t="s">
        <v>38</v>
      </c>
      <c r="L15" s="7">
        <v>2</v>
      </c>
      <c r="M15" s="7" t="s">
        <v>19</v>
      </c>
    </row>
    <row r="16" spans="2:13" x14ac:dyDescent="0.35">
      <c r="B16" s="2" t="s">
        <v>126</v>
      </c>
      <c r="C16" s="11" t="s">
        <v>19</v>
      </c>
      <c r="D16" t="s">
        <v>17</v>
      </c>
      <c r="E16" s="15">
        <f t="shared" si="0"/>
        <v>45703</v>
      </c>
      <c r="F16" s="16">
        <f t="shared" si="1"/>
        <v>0.6875</v>
      </c>
      <c r="G16">
        <v>133135</v>
      </c>
      <c r="H16" s="4" t="s">
        <v>131</v>
      </c>
      <c r="I16">
        <v>10054</v>
      </c>
      <c r="J16" s="13" t="s">
        <v>11</v>
      </c>
      <c r="K16" s="6" t="s">
        <v>29</v>
      </c>
      <c r="L16" s="7">
        <v>2</v>
      </c>
      <c r="M16" s="7" t="s">
        <v>19</v>
      </c>
    </row>
    <row r="17" spans="2:13" x14ac:dyDescent="0.35">
      <c r="B17" s="2" t="s">
        <v>126</v>
      </c>
      <c r="C17" s="11" t="s">
        <v>19</v>
      </c>
      <c r="D17" t="s">
        <v>17</v>
      </c>
      <c r="E17" s="1">
        <f t="shared" si="0"/>
        <v>45710</v>
      </c>
      <c r="F17" s="2">
        <f t="shared" si="1"/>
        <v>0.6875</v>
      </c>
      <c r="G17">
        <v>133140</v>
      </c>
      <c r="H17" t="s">
        <v>48</v>
      </c>
      <c r="I17">
        <v>10078</v>
      </c>
      <c r="J17" t="s">
        <v>36</v>
      </c>
      <c r="K17" t="s">
        <v>9</v>
      </c>
      <c r="L17" s="7" t="s">
        <v>25</v>
      </c>
      <c r="M17" s="7" t="s">
        <v>19</v>
      </c>
    </row>
    <row r="18" spans="2:13" x14ac:dyDescent="0.35">
      <c r="B18" s="2" t="s">
        <v>126</v>
      </c>
      <c r="C18" s="3" t="s">
        <v>16</v>
      </c>
      <c r="D18" t="s">
        <v>17</v>
      </c>
      <c r="E18" s="1">
        <f t="shared" si="0"/>
        <v>45724</v>
      </c>
      <c r="F18" s="2">
        <f t="shared" si="1"/>
        <v>0.66666666666666663</v>
      </c>
      <c r="G18">
        <v>133040</v>
      </c>
      <c r="H18" t="s">
        <v>54</v>
      </c>
      <c r="I18">
        <v>10066</v>
      </c>
      <c r="J18" s="6" t="s">
        <v>29</v>
      </c>
      <c r="K18" s="13" t="s">
        <v>79</v>
      </c>
      <c r="L18" s="7" t="s">
        <v>25</v>
      </c>
      <c r="M18" s="7" t="s">
        <v>16</v>
      </c>
    </row>
    <row r="19" spans="2:13" x14ac:dyDescent="0.35">
      <c r="B19" s="2" t="s">
        <v>126</v>
      </c>
      <c r="C19" s="3" t="s">
        <v>16</v>
      </c>
      <c r="D19" t="s">
        <v>17</v>
      </c>
      <c r="E19" s="1">
        <f t="shared" si="0"/>
        <v>45724</v>
      </c>
      <c r="F19" s="2">
        <f t="shared" si="1"/>
        <v>0.51388888888888884</v>
      </c>
      <c r="G19">
        <v>133038</v>
      </c>
      <c r="H19" t="s">
        <v>53</v>
      </c>
      <c r="I19">
        <v>10067</v>
      </c>
      <c r="J19" t="s">
        <v>9</v>
      </c>
      <c r="K19" s="5" t="s">
        <v>26</v>
      </c>
      <c r="L19" s="7" t="s">
        <v>25</v>
      </c>
      <c r="M19" s="7" t="s">
        <v>16</v>
      </c>
    </row>
    <row r="20" spans="2:13" x14ac:dyDescent="0.35">
      <c r="B20" s="2" t="s">
        <v>126</v>
      </c>
      <c r="C20" s="11" t="s">
        <v>19</v>
      </c>
      <c r="D20" t="s">
        <v>17</v>
      </c>
      <c r="E20" s="1">
        <v>45724</v>
      </c>
      <c r="F20" s="2">
        <f t="shared" si="1"/>
        <v>0.47916666666666669</v>
      </c>
      <c r="G20">
        <v>133141</v>
      </c>
      <c r="H20" t="s">
        <v>51</v>
      </c>
      <c r="I20">
        <v>10054</v>
      </c>
      <c r="J20" s="13" t="s">
        <v>11</v>
      </c>
      <c r="K20" s="5" t="s">
        <v>26</v>
      </c>
      <c r="L20" s="7" t="s">
        <v>25</v>
      </c>
      <c r="M20" s="7" t="s">
        <v>19</v>
      </c>
    </row>
    <row r="21" spans="2:13" x14ac:dyDescent="0.35">
      <c r="B21" s="2" t="s">
        <v>126</v>
      </c>
      <c r="C21" s="3" t="s">
        <v>16</v>
      </c>
      <c r="D21" t="s">
        <v>17</v>
      </c>
      <c r="E21" s="1">
        <f t="shared" ref="E21:E31" si="2">VALUE(MID(H21,5,8))</f>
        <v>45725</v>
      </c>
      <c r="F21" s="2">
        <f t="shared" si="1"/>
        <v>0.625</v>
      </c>
      <c r="G21">
        <v>133039</v>
      </c>
      <c r="H21" t="s">
        <v>56</v>
      </c>
      <c r="I21">
        <v>10064</v>
      </c>
      <c r="J21" t="s">
        <v>38</v>
      </c>
      <c r="K21" t="s">
        <v>31</v>
      </c>
      <c r="L21" s="7" t="s">
        <v>25</v>
      </c>
      <c r="M21" s="7" t="s">
        <v>16</v>
      </c>
    </row>
    <row r="22" spans="2:13" x14ac:dyDescent="0.35">
      <c r="B22" s="2" t="s">
        <v>126</v>
      </c>
      <c r="C22" s="3" t="s">
        <v>16</v>
      </c>
      <c r="D22" t="s">
        <v>17</v>
      </c>
      <c r="E22" s="1">
        <f t="shared" si="2"/>
        <v>45732</v>
      </c>
      <c r="F22" s="2">
        <f t="shared" si="1"/>
        <v>0.625</v>
      </c>
      <c r="G22">
        <v>133043</v>
      </c>
      <c r="H22" t="s">
        <v>59</v>
      </c>
      <c r="I22">
        <v>10064</v>
      </c>
      <c r="J22" t="s">
        <v>38</v>
      </c>
      <c r="K22" t="s">
        <v>36</v>
      </c>
      <c r="L22" s="7" t="s">
        <v>24</v>
      </c>
      <c r="M22" s="7" t="s">
        <v>16</v>
      </c>
    </row>
    <row r="23" spans="2:13" x14ac:dyDescent="0.35">
      <c r="B23" s="2" t="s">
        <v>126</v>
      </c>
      <c r="C23" s="11" t="s">
        <v>19</v>
      </c>
      <c r="D23" t="s">
        <v>17</v>
      </c>
      <c r="E23" s="1">
        <f t="shared" si="2"/>
        <v>45732</v>
      </c>
      <c r="F23" s="2">
        <f t="shared" si="1"/>
        <v>0.52083333333333337</v>
      </c>
      <c r="G23">
        <v>133144</v>
      </c>
      <c r="H23" t="s">
        <v>14</v>
      </c>
      <c r="I23">
        <v>10209</v>
      </c>
      <c r="J23" t="s">
        <v>31</v>
      </c>
      <c r="K23" s="6" t="s">
        <v>29</v>
      </c>
      <c r="L23" s="7" t="s">
        <v>24</v>
      </c>
      <c r="M23" s="7" t="s">
        <v>19</v>
      </c>
    </row>
    <row r="24" spans="2:13" x14ac:dyDescent="0.35">
      <c r="B24" s="2" t="s">
        <v>126</v>
      </c>
      <c r="C24" s="11" t="s">
        <v>19</v>
      </c>
      <c r="D24" t="s">
        <v>17</v>
      </c>
      <c r="E24" s="1">
        <f t="shared" si="2"/>
        <v>45738</v>
      </c>
      <c r="F24" s="2">
        <f t="shared" si="1"/>
        <v>0.46875</v>
      </c>
      <c r="G24">
        <v>133147</v>
      </c>
      <c r="H24" t="s">
        <v>60</v>
      </c>
      <c r="I24">
        <v>10078</v>
      </c>
      <c r="J24" t="s">
        <v>36</v>
      </c>
      <c r="K24" s="5" t="s">
        <v>26</v>
      </c>
      <c r="L24" s="7" t="s">
        <v>23</v>
      </c>
      <c r="M24" s="7" t="s">
        <v>19</v>
      </c>
    </row>
    <row r="25" spans="2:13" x14ac:dyDescent="0.35">
      <c r="B25" s="2" t="s">
        <v>126</v>
      </c>
      <c r="C25" s="3" t="s">
        <v>16</v>
      </c>
      <c r="D25" t="s">
        <v>17</v>
      </c>
      <c r="E25" s="1">
        <f t="shared" si="2"/>
        <v>45739</v>
      </c>
      <c r="F25" s="2">
        <f t="shared" si="1"/>
        <v>0.59722222222222221</v>
      </c>
      <c r="G25">
        <v>133045</v>
      </c>
      <c r="H25" t="s">
        <v>64</v>
      </c>
      <c r="I25">
        <v>10049</v>
      </c>
      <c r="J25" t="s">
        <v>9</v>
      </c>
      <c r="K25" t="s">
        <v>80</v>
      </c>
      <c r="L25" s="7" t="s">
        <v>23</v>
      </c>
      <c r="M25" s="7" t="s">
        <v>16</v>
      </c>
    </row>
    <row r="26" spans="2:13" x14ac:dyDescent="0.35">
      <c r="B26" s="2" t="s">
        <v>126</v>
      </c>
      <c r="C26" s="3" t="s">
        <v>16</v>
      </c>
      <c r="D26" t="s">
        <v>17</v>
      </c>
      <c r="E26" s="1">
        <f t="shared" si="2"/>
        <v>45739</v>
      </c>
      <c r="F26" s="2">
        <f t="shared" si="1"/>
        <v>0.57291666666666663</v>
      </c>
      <c r="G26">
        <v>133047</v>
      </c>
      <c r="H26" t="s">
        <v>63</v>
      </c>
      <c r="I26">
        <v>10066</v>
      </c>
      <c r="J26" s="6" t="s">
        <v>29</v>
      </c>
      <c r="K26" t="s">
        <v>36</v>
      </c>
      <c r="L26" s="7" t="s">
        <v>23</v>
      </c>
      <c r="M26" s="7" t="s">
        <v>16</v>
      </c>
    </row>
    <row r="27" spans="2:13" x14ac:dyDescent="0.35">
      <c r="B27" s="2" t="s">
        <v>126</v>
      </c>
      <c r="C27" s="11" t="s">
        <v>19</v>
      </c>
      <c r="D27" t="s">
        <v>17</v>
      </c>
      <c r="E27" s="1">
        <f t="shared" si="2"/>
        <v>45745</v>
      </c>
      <c r="F27" s="2">
        <f t="shared" si="1"/>
        <v>0.43055555555555558</v>
      </c>
      <c r="G27">
        <v>133150</v>
      </c>
      <c r="H27" t="s">
        <v>65</v>
      </c>
      <c r="I27">
        <v>10078</v>
      </c>
      <c r="J27" t="s">
        <v>36</v>
      </c>
      <c r="K27" s="6" t="s">
        <v>29</v>
      </c>
      <c r="L27" s="7">
        <v>3</v>
      </c>
      <c r="M27" s="7" t="s">
        <v>19</v>
      </c>
    </row>
    <row r="28" spans="2:13" x14ac:dyDescent="0.35">
      <c r="B28" s="2" t="s">
        <v>126</v>
      </c>
      <c r="C28" s="3" t="s">
        <v>16</v>
      </c>
      <c r="D28" t="s">
        <v>17</v>
      </c>
      <c r="E28" s="1">
        <f t="shared" si="2"/>
        <v>45746</v>
      </c>
      <c r="F28" s="2">
        <f t="shared" si="1"/>
        <v>0.53125</v>
      </c>
      <c r="G28">
        <v>133049</v>
      </c>
      <c r="H28" t="s">
        <v>69</v>
      </c>
      <c r="I28">
        <v>10051</v>
      </c>
      <c r="J28" t="s">
        <v>38</v>
      </c>
      <c r="K28" s="13" t="s">
        <v>79</v>
      </c>
      <c r="L28" s="7">
        <v>3</v>
      </c>
      <c r="M28" s="7" t="s">
        <v>16</v>
      </c>
    </row>
    <row r="29" spans="2:13" x14ac:dyDescent="0.35">
      <c r="B29" s="2" t="s">
        <v>126</v>
      </c>
      <c r="C29" s="3" t="s">
        <v>16</v>
      </c>
      <c r="D29" t="s">
        <v>17</v>
      </c>
      <c r="E29" s="1">
        <f t="shared" si="2"/>
        <v>45746</v>
      </c>
      <c r="F29" s="2">
        <f t="shared" si="1"/>
        <v>0.56944444444444442</v>
      </c>
      <c r="G29">
        <v>133050</v>
      </c>
      <c r="H29" t="s">
        <v>70</v>
      </c>
      <c r="I29">
        <v>10066</v>
      </c>
      <c r="J29" s="10" t="s">
        <v>29</v>
      </c>
      <c r="K29" s="5" t="s">
        <v>26</v>
      </c>
      <c r="L29" s="7">
        <v>3</v>
      </c>
      <c r="M29" s="7" t="s">
        <v>16</v>
      </c>
    </row>
    <row r="30" spans="2:13" x14ac:dyDescent="0.35">
      <c r="B30" s="2" t="s">
        <v>126</v>
      </c>
      <c r="C30" s="11" t="s">
        <v>19</v>
      </c>
      <c r="D30" t="s">
        <v>17</v>
      </c>
      <c r="E30" s="1">
        <f t="shared" si="2"/>
        <v>45746</v>
      </c>
      <c r="F30" s="2">
        <f t="shared" si="1"/>
        <v>0.40625</v>
      </c>
      <c r="G30">
        <v>133149</v>
      </c>
      <c r="H30" t="s">
        <v>67</v>
      </c>
      <c r="I30">
        <v>10209</v>
      </c>
      <c r="J30" t="s">
        <v>31</v>
      </c>
      <c r="K30" t="s">
        <v>9</v>
      </c>
      <c r="L30" s="7">
        <v>3</v>
      </c>
      <c r="M30" s="7" t="s">
        <v>19</v>
      </c>
    </row>
    <row r="31" spans="2:13" x14ac:dyDescent="0.35">
      <c r="B31" s="2" t="s">
        <v>126</v>
      </c>
      <c r="C31" s="3" t="s">
        <v>16</v>
      </c>
      <c r="D31" t="s">
        <v>17</v>
      </c>
      <c r="E31" s="1">
        <f t="shared" si="2"/>
        <v>45752</v>
      </c>
      <c r="F31" s="2">
        <f t="shared" si="1"/>
        <v>0.5625</v>
      </c>
      <c r="G31">
        <v>133053</v>
      </c>
      <c r="H31" t="s">
        <v>73</v>
      </c>
      <c r="I31">
        <v>10067</v>
      </c>
      <c r="J31" t="s">
        <v>9</v>
      </c>
      <c r="K31" t="s">
        <v>81</v>
      </c>
      <c r="L31" s="7" t="s">
        <v>23</v>
      </c>
      <c r="M31" s="7" t="s">
        <v>16</v>
      </c>
    </row>
    <row r="32" spans="2:13" x14ac:dyDescent="0.35">
      <c r="B32" s="2" t="s">
        <v>126</v>
      </c>
      <c r="C32" s="11" t="s">
        <v>19</v>
      </c>
      <c r="D32" t="s">
        <v>17</v>
      </c>
      <c r="E32" s="1">
        <v>45752</v>
      </c>
      <c r="F32" s="2">
        <f t="shared" si="1"/>
        <v>0.625</v>
      </c>
      <c r="G32">
        <v>133152</v>
      </c>
      <c r="H32" t="s">
        <v>74</v>
      </c>
      <c r="I32">
        <v>10054</v>
      </c>
      <c r="J32" s="10" t="s">
        <v>11</v>
      </c>
      <c r="K32" t="s">
        <v>38</v>
      </c>
      <c r="L32" s="7" t="s">
        <v>23</v>
      </c>
      <c r="M32" s="7" t="s">
        <v>19</v>
      </c>
    </row>
    <row r="33" spans="2:14" x14ac:dyDescent="0.35">
      <c r="B33" s="2"/>
      <c r="C33" s="12"/>
      <c r="E33" s="1"/>
      <c r="F33" s="2"/>
      <c r="L33" s="7"/>
      <c r="M33" s="7"/>
    </row>
    <row r="34" spans="2:14" x14ac:dyDescent="0.35">
      <c r="B34" s="2"/>
      <c r="C34" s="12"/>
      <c r="E34" s="1"/>
      <c r="F34" s="2"/>
      <c r="L34" s="7"/>
      <c r="M34" s="7"/>
    </row>
    <row r="35" spans="2:14" x14ac:dyDescent="0.35">
      <c r="B35" s="2" t="s">
        <v>125</v>
      </c>
      <c r="C35" s="3" t="s">
        <v>16</v>
      </c>
      <c r="D35" t="s">
        <v>18</v>
      </c>
      <c r="E35" s="1">
        <f>VALUE(MID(H35,5,8))</f>
        <v>45696</v>
      </c>
      <c r="F35" s="16">
        <f t="shared" ref="F35:F58" si="3">VALUE(LEFT(RIGHT(H35,6),5))</f>
        <v>0.58333333333333337</v>
      </c>
      <c r="G35">
        <v>133031</v>
      </c>
      <c r="H35" s="4" t="s">
        <v>130</v>
      </c>
      <c r="I35" s="4">
        <v>10058</v>
      </c>
      <c r="J35" s="6" t="s">
        <v>10</v>
      </c>
      <c r="K35" t="s">
        <v>44</v>
      </c>
      <c r="L35" s="7">
        <v>1</v>
      </c>
      <c r="M35" s="7" t="s">
        <v>16</v>
      </c>
    </row>
    <row r="36" spans="2:14" x14ac:dyDescent="0.35">
      <c r="B36" s="2" t="s">
        <v>125</v>
      </c>
      <c r="C36" s="11" t="s">
        <v>19</v>
      </c>
      <c r="D36" t="s">
        <v>18</v>
      </c>
      <c r="E36" s="1">
        <v>45696</v>
      </c>
      <c r="F36" s="2">
        <f t="shared" si="3"/>
        <v>0.625</v>
      </c>
      <c r="G36">
        <v>133134</v>
      </c>
      <c r="H36" t="s">
        <v>33</v>
      </c>
      <c r="I36">
        <v>10076</v>
      </c>
      <c r="J36" s="14" t="s">
        <v>34</v>
      </c>
      <c r="K36" t="s">
        <v>47</v>
      </c>
      <c r="L36" s="7">
        <v>1</v>
      </c>
      <c r="M36" s="7" t="s">
        <v>19</v>
      </c>
    </row>
    <row r="37" spans="2:14" x14ac:dyDescent="0.35">
      <c r="B37" s="2" t="s">
        <v>125</v>
      </c>
      <c r="C37" s="11" t="s">
        <v>19</v>
      </c>
      <c r="D37" t="s">
        <v>18</v>
      </c>
      <c r="E37" s="1">
        <f>VALUE(MID(H37,5,8))</f>
        <v>45704</v>
      </c>
      <c r="F37" s="2">
        <f t="shared" si="3"/>
        <v>0.52083333333333337</v>
      </c>
      <c r="G37">
        <v>133136</v>
      </c>
      <c r="H37" t="s">
        <v>43</v>
      </c>
      <c r="I37">
        <v>10068</v>
      </c>
      <c r="J37" t="s">
        <v>44</v>
      </c>
      <c r="K37" t="s">
        <v>47</v>
      </c>
      <c r="L37" s="7">
        <v>2</v>
      </c>
      <c r="M37" s="7" t="s">
        <v>19</v>
      </c>
    </row>
    <row r="38" spans="2:14" x14ac:dyDescent="0.35">
      <c r="B38" s="2" t="s">
        <v>125</v>
      </c>
      <c r="C38" s="11" t="s">
        <v>19</v>
      </c>
      <c r="D38" t="s">
        <v>18</v>
      </c>
      <c r="E38" s="1">
        <f>VALUE(MID(H38,5,8))</f>
        <v>45704</v>
      </c>
      <c r="F38" s="2">
        <f t="shared" si="3"/>
        <v>0.375</v>
      </c>
      <c r="G38">
        <v>133138</v>
      </c>
      <c r="H38" t="s">
        <v>39</v>
      </c>
      <c r="I38">
        <v>10075</v>
      </c>
      <c r="J38" t="s">
        <v>40</v>
      </c>
      <c r="K38" s="6" t="s">
        <v>10</v>
      </c>
      <c r="L38" s="7">
        <v>2</v>
      </c>
      <c r="M38" s="7" t="s">
        <v>19</v>
      </c>
    </row>
    <row r="39" spans="2:14" x14ac:dyDescent="0.35">
      <c r="B39" s="2" t="s">
        <v>125</v>
      </c>
      <c r="C39" s="11" t="s">
        <v>19</v>
      </c>
      <c r="D39" t="s">
        <v>18</v>
      </c>
      <c r="E39" s="1">
        <v>45704</v>
      </c>
      <c r="F39" s="2">
        <f t="shared" si="3"/>
        <v>0.5</v>
      </c>
      <c r="G39">
        <v>133139</v>
      </c>
      <c r="H39" t="s">
        <v>42</v>
      </c>
      <c r="I39">
        <v>10076</v>
      </c>
      <c r="J39" s="14" t="s">
        <v>34</v>
      </c>
      <c r="K39" t="s">
        <v>50</v>
      </c>
      <c r="L39" s="7">
        <v>2</v>
      </c>
      <c r="M39" s="7" t="s">
        <v>19</v>
      </c>
    </row>
    <row r="40" spans="2:14" x14ac:dyDescent="0.35">
      <c r="B40" s="2" t="s">
        <v>125</v>
      </c>
      <c r="C40" s="3" t="s">
        <v>16</v>
      </c>
      <c r="D40" t="s">
        <v>18</v>
      </c>
      <c r="E40" s="1">
        <f>VALUE(MID(H40,5,8))</f>
        <v>45710</v>
      </c>
      <c r="F40" s="2">
        <f t="shared" si="3"/>
        <v>0.59375</v>
      </c>
      <c r="G40">
        <v>133036</v>
      </c>
      <c r="H40" t="s">
        <v>46</v>
      </c>
      <c r="I40">
        <v>10057</v>
      </c>
      <c r="J40" t="s">
        <v>47</v>
      </c>
      <c r="K40" t="s">
        <v>40</v>
      </c>
      <c r="L40" s="7">
        <v>3</v>
      </c>
      <c r="M40" s="7" t="s">
        <v>16</v>
      </c>
    </row>
    <row r="41" spans="2:14" x14ac:dyDescent="0.35">
      <c r="B41" s="2" t="s">
        <v>125</v>
      </c>
      <c r="C41" s="3" t="s">
        <v>16</v>
      </c>
      <c r="D41" t="s">
        <v>18</v>
      </c>
      <c r="E41" s="1">
        <f>VALUE(MID(H41,5,8))</f>
        <v>45711</v>
      </c>
      <c r="F41" s="2">
        <f t="shared" si="3"/>
        <v>0.54166666666666663</v>
      </c>
      <c r="G41">
        <v>133035</v>
      </c>
      <c r="H41" t="s">
        <v>49</v>
      </c>
      <c r="I41">
        <v>10054</v>
      </c>
      <c r="J41" t="s">
        <v>50</v>
      </c>
      <c r="K41" t="s">
        <v>44</v>
      </c>
      <c r="L41" s="7">
        <v>3</v>
      </c>
      <c r="M41" s="7" t="s">
        <v>16</v>
      </c>
      <c r="N41" t="s">
        <v>78</v>
      </c>
    </row>
    <row r="42" spans="2:14" x14ac:dyDescent="0.35">
      <c r="B42" s="2" t="s">
        <v>125</v>
      </c>
      <c r="C42" s="3" t="s">
        <v>16</v>
      </c>
      <c r="D42" t="s">
        <v>18</v>
      </c>
      <c r="E42" s="1">
        <f>VALUE(MID(H42,5,8))</f>
        <v>45724</v>
      </c>
      <c r="F42" s="2">
        <f t="shared" si="3"/>
        <v>0.5</v>
      </c>
      <c r="G42">
        <v>133037</v>
      </c>
      <c r="H42" t="s">
        <v>52</v>
      </c>
      <c r="I42">
        <v>10059</v>
      </c>
      <c r="J42" s="6" t="s">
        <v>10</v>
      </c>
      <c r="K42" s="14" t="s">
        <v>34</v>
      </c>
      <c r="L42" s="7">
        <v>3</v>
      </c>
      <c r="M42" s="7" t="s">
        <v>16</v>
      </c>
    </row>
    <row r="43" spans="2:14" x14ac:dyDescent="0.35">
      <c r="B43" s="2" t="s">
        <v>125</v>
      </c>
      <c r="C43" s="11" t="s">
        <v>19</v>
      </c>
      <c r="D43" t="s">
        <v>18</v>
      </c>
      <c r="E43" s="1">
        <f t="shared" ref="E43:E48" si="4">VALUE(MID(H43,5,8))</f>
        <v>45725</v>
      </c>
      <c r="F43" s="2">
        <f t="shared" si="3"/>
        <v>0.64583333333333337</v>
      </c>
      <c r="G43">
        <v>133142</v>
      </c>
      <c r="H43" t="s">
        <v>57</v>
      </c>
      <c r="I43">
        <v>10068</v>
      </c>
      <c r="J43" t="s">
        <v>44</v>
      </c>
      <c r="K43" s="5" t="s">
        <v>26</v>
      </c>
      <c r="L43" s="7"/>
      <c r="M43" s="7" t="s">
        <v>19</v>
      </c>
    </row>
    <row r="44" spans="2:14" x14ac:dyDescent="0.35">
      <c r="B44" s="2" t="s">
        <v>125</v>
      </c>
      <c r="C44" s="11" t="s">
        <v>19</v>
      </c>
      <c r="D44" t="s">
        <v>18</v>
      </c>
      <c r="E44" s="1">
        <f t="shared" si="4"/>
        <v>45725</v>
      </c>
      <c r="F44" s="2">
        <f t="shared" si="3"/>
        <v>0.45833333333333331</v>
      </c>
      <c r="G44">
        <v>133143</v>
      </c>
      <c r="H44" t="s">
        <v>55</v>
      </c>
      <c r="I44">
        <v>10075</v>
      </c>
      <c r="J44" t="s">
        <v>40</v>
      </c>
      <c r="K44" t="s">
        <v>50</v>
      </c>
      <c r="L44" s="7">
        <v>1</v>
      </c>
      <c r="M44" s="7" t="s">
        <v>19</v>
      </c>
    </row>
    <row r="45" spans="2:14" x14ac:dyDescent="0.35">
      <c r="B45" s="2" t="s">
        <v>125</v>
      </c>
      <c r="C45" s="3" t="s">
        <v>16</v>
      </c>
      <c r="D45" t="s">
        <v>18</v>
      </c>
      <c r="E45" s="1">
        <f t="shared" si="4"/>
        <v>45731</v>
      </c>
      <c r="F45" s="2">
        <f t="shared" si="3"/>
        <v>0.54166666666666663</v>
      </c>
      <c r="G45">
        <v>133041</v>
      </c>
      <c r="H45" t="s">
        <v>13</v>
      </c>
      <c r="I45">
        <v>10053</v>
      </c>
      <c r="J45" t="s">
        <v>50</v>
      </c>
      <c r="K45" s="14" t="s">
        <v>34</v>
      </c>
      <c r="L45" s="7" t="s">
        <v>25</v>
      </c>
      <c r="M45" s="7" t="s">
        <v>16</v>
      </c>
    </row>
    <row r="46" spans="2:14" x14ac:dyDescent="0.35">
      <c r="B46" s="2" t="s">
        <v>125</v>
      </c>
      <c r="C46" s="3" t="s">
        <v>16</v>
      </c>
      <c r="D46" t="s">
        <v>18</v>
      </c>
      <c r="E46" s="1">
        <f t="shared" si="4"/>
        <v>45731</v>
      </c>
      <c r="F46" s="2">
        <f t="shared" si="3"/>
        <v>0.57291666666666663</v>
      </c>
      <c r="G46">
        <v>133042</v>
      </c>
      <c r="H46" t="s">
        <v>58</v>
      </c>
      <c r="I46">
        <v>10057</v>
      </c>
      <c r="J46" t="s">
        <v>47</v>
      </c>
      <c r="K46" t="s">
        <v>44</v>
      </c>
      <c r="L46" s="7" t="s">
        <v>25</v>
      </c>
      <c r="M46" s="7" t="s">
        <v>16</v>
      </c>
    </row>
    <row r="47" spans="2:14" x14ac:dyDescent="0.35">
      <c r="B47" s="2" t="s">
        <v>125</v>
      </c>
      <c r="C47" s="11" t="s">
        <v>19</v>
      </c>
      <c r="D47" t="s">
        <v>18</v>
      </c>
      <c r="E47" s="1">
        <f t="shared" si="4"/>
        <v>45738</v>
      </c>
      <c r="F47" s="2">
        <f t="shared" si="3"/>
        <v>0.60416666666666663</v>
      </c>
      <c r="G47">
        <v>133148</v>
      </c>
      <c r="H47" t="s">
        <v>15</v>
      </c>
      <c r="I47">
        <v>10075</v>
      </c>
      <c r="J47" t="s">
        <v>40</v>
      </c>
      <c r="K47" t="s">
        <v>47</v>
      </c>
      <c r="L47" s="7" t="s">
        <v>23</v>
      </c>
      <c r="M47" s="7" t="s">
        <v>19</v>
      </c>
    </row>
    <row r="48" spans="2:14" x14ac:dyDescent="0.35">
      <c r="B48" s="2" t="s">
        <v>125</v>
      </c>
      <c r="C48" s="3" t="s">
        <v>16</v>
      </c>
      <c r="D48" t="s">
        <v>18</v>
      </c>
      <c r="E48" s="1">
        <f t="shared" si="4"/>
        <v>45739</v>
      </c>
      <c r="F48" s="2">
        <f t="shared" si="3"/>
        <v>0.5</v>
      </c>
      <c r="G48">
        <v>133046</v>
      </c>
      <c r="H48" t="s">
        <v>62</v>
      </c>
      <c r="I48">
        <v>10057</v>
      </c>
      <c r="J48" t="s">
        <v>47</v>
      </c>
      <c r="K48" s="5" t="s">
        <v>26</v>
      </c>
      <c r="L48" s="7"/>
      <c r="M48" s="7"/>
    </row>
    <row r="49" spans="2:14" x14ac:dyDescent="0.35">
      <c r="B49" s="2" t="s">
        <v>125</v>
      </c>
      <c r="C49" s="11" t="s">
        <v>19</v>
      </c>
      <c r="D49" t="s">
        <v>18</v>
      </c>
      <c r="E49" s="1">
        <v>45739</v>
      </c>
      <c r="F49" s="2">
        <f t="shared" si="3"/>
        <v>0.4375</v>
      </c>
      <c r="G49">
        <v>133145</v>
      </c>
      <c r="H49" t="s">
        <v>61</v>
      </c>
      <c r="I49">
        <v>10076</v>
      </c>
      <c r="J49" s="14" t="s">
        <v>34</v>
      </c>
      <c r="K49" s="6" t="s">
        <v>10</v>
      </c>
      <c r="L49" s="7" t="s">
        <v>23</v>
      </c>
      <c r="M49" s="7" t="s">
        <v>19</v>
      </c>
    </row>
    <row r="50" spans="2:14" x14ac:dyDescent="0.35">
      <c r="B50" s="2" t="s">
        <v>125</v>
      </c>
      <c r="C50" s="11" t="s">
        <v>19</v>
      </c>
      <c r="D50" t="s">
        <v>18</v>
      </c>
      <c r="E50" s="1">
        <f>VALUE(MID(H50,5,8))</f>
        <v>45739</v>
      </c>
      <c r="F50" s="16">
        <f t="shared" si="3"/>
        <v>0.64583333333333337</v>
      </c>
      <c r="G50">
        <v>133146</v>
      </c>
      <c r="H50" s="4" t="s">
        <v>132</v>
      </c>
      <c r="I50">
        <v>10068</v>
      </c>
      <c r="J50" t="s">
        <v>44</v>
      </c>
      <c r="K50" t="s">
        <v>50</v>
      </c>
      <c r="L50" s="7" t="s">
        <v>23</v>
      </c>
      <c r="M50" s="7" t="s">
        <v>19</v>
      </c>
    </row>
    <row r="51" spans="2:14" x14ac:dyDescent="0.35">
      <c r="B51" s="2" t="s">
        <v>125</v>
      </c>
      <c r="C51" s="11" t="s">
        <v>19</v>
      </c>
      <c r="D51" t="s">
        <v>18</v>
      </c>
      <c r="E51" s="1">
        <v>45745</v>
      </c>
      <c r="F51" s="2">
        <f t="shared" si="3"/>
        <v>0.70833333333333337</v>
      </c>
      <c r="G51">
        <v>133151</v>
      </c>
      <c r="H51" t="s">
        <v>66</v>
      </c>
      <c r="I51">
        <v>10076</v>
      </c>
      <c r="J51" s="14" t="s">
        <v>34</v>
      </c>
      <c r="K51" s="5" t="s">
        <v>26</v>
      </c>
      <c r="L51" s="7"/>
      <c r="M51" s="7" t="s">
        <v>19</v>
      </c>
    </row>
    <row r="52" spans="2:14" x14ac:dyDescent="0.35">
      <c r="B52" s="2" t="s">
        <v>125</v>
      </c>
      <c r="C52" s="3" t="s">
        <v>16</v>
      </c>
      <c r="D52" t="s">
        <v>18</v>
      </c>
      <c r="E52" s="1">
        <f>VALUE(MID(H52,5,8))</f>
        <v>45746</v>
      </c>
      <c r="F52" s="2">
        <f t="shared" si="3"/>
        <v>0.44791666666666669</v>
      </c>
      <c r="G52">
        <v>133048</v>
      </c>
      <c r="H52" t="s">
        <v>68</v>
      </c>
      <c r="I52">
        <v>10053</v>
      </c>
      <c r="J52" t="s">
        <v>50</v>
      </c>
      <c r="K52" s="5" t="s">
        <v>26</v>
      </c>
      <c r="L52" s="7"/>
      <c r="M52" s="7" t="s">
        <v>16</v>
      </c>
    </row>
    <row r="53" spans="2:14" x14ac:dyDescent="0.35">
      <c r="B53" s="2" t="s">
        <v>125</v>
      </c>
      <c r="C53" s="3" t="s">
        <v>16</v>
      </c>
      <c r="D53" t="s">
        <v>18</v>
      </c>
      <c r="E53" s="1">
        <f t="shared" ref="E53:E57" si="5">VALUE(MID(H53,5,8))</f>
        <v>45752</v>
      </c>
      <c r="F53" s="2">
        <f t="shared" si="3"/>
        <v>0.5625</v>
      </c>
      <c r="G53">
        <v>133051</v>
      </c>
      <c r="H53" t="s">
        <v>73</v>
      </c>
      <c r="I53">
        <v>10058</v>
      </c>
      <c r="J53" s="6" t="s">
        <v>10</v>
      </c>
      <c r="K53" s="5" t="s">
        <v>26</v>
      </c>
      <c r="L53" s="7"/>
      <c r="M53" s="7" t="s">
        <v>16</v>
      </c>
    </row>
    <row r="54" spans="2:14" x14ac:dyDescent="0.35">
      <c r="B54" s="2" t="s">
        <v>125</v>
      </c>
      <c r="C54" s="3" t="s">
        <v>16</v>
      </c>
      <c r="D54" t="s">
        <v>18</v>
      </c>
      <c r="E54" s="1">
        <f t="shared" si="5"/>
        <v>45752</v>
      </c>
      <c r="F54" s="2">
        <f t="shared" si="3"/>
        <v>0.42708333333333331</v>
      </c>
      <c r="G54">
        <v>133052</v>
      </c>
      <c r="H54" t="s">
        <v>71</v>
      </c>
      <c r="I54">
        <v>10056</v>
      </c>
      <c r="J54" t="s">
        <v>50</v>
      </c>
      <c r="K54" t="s">
        <v>40</v>
      </c>
      <c r="L54" s="7" t="s">
        <v>24</v>
      </c>
      <c r="M54" s="7" t="s">
        <v>16</v>
      </c>
    </row>
    <row r="55" spans="2:14" x14ac:dyDescent="0.35">
      <c r="B55" s="2" t="s">
        <v>125</v>
      </c>
      <c r="C55" s="3" t="s">
        <v>16</v>
      </c>
      <c r="D55" t="s">
        <v>18</v>
      </c>
      <c r="E55" s="1">
        <f t="shared" si="5"/>
        <v>45752</v>
      </c>
      <c r="F55" s="2">
        <f t="shared" si="3"/>
        <v>0.47916666666666669</v>
      </c>
      <c r="G55">
        <v>133054</v>
      </c>
      <c r="H55" t="s">
        <v>72</v>
      </c>
      <c r="I55">
        <v>10057</v>
      </c>
      <c r="J55" t="s">
        <v>47</v>
      </c>
      <c r="K55" s="14" t="s">
        <v>34</v>
      </c>
      <c r="L55" s="7" t="s">
        <v>24</v>
      </c>
      <c r="M55" s="7" t="s">
        <v>16</v>
      </c>
    </row>
    <row r="56" spans="2:14" x14ac:dyDescent="0.35">
      <c r="B56" s="2" t="s">
        <v>125</v>
      </c>
      <c r="C56" s="11" t="s">
        <v>19</v>
      </c>
      <c r="D56" t="s">
        <v>18</v>
      </c>
      <c r="E56" s="1">
        <f t="shared" si="5"/>
        <v>45752</v>
      </c>
      <c r="F56" s="2">
        <f t="shared" si="3"/>
        <v>0.67708333333333337</v>
      </c>
      <c r="G56">
        <v>133154</v>
      </c>
      <c r="H56" t="s">
        <v>75</v>
      </c>
      <c r="I56">
        <v>10075</v>
      </c>
      <c r="J56" t="s">
        <v>40</v>
      </c>
      <c r="K56" s="5" t="s">
        <v>26</v>
      </c>
      <c r="L56" s="7"/>
      <c r="M56" s="7" t="s">
        <v>19</v>
      </c>
    </row>
    <row r="57" spans="2:14" x14ac:dyDescent="0.35">
      <c r="B57" s="2" t="s">
        <v>125</v>
      </c>
      <c r="C57" s="11" t="s">
        <v>19</v>
      </c>
      <c r="D57" t="s">
        <v>18</v>
      </c>
      <c r="E57" s="15">
        <f t="shared" si="5"/>
        <v>45752</v>
      </c>
      <c r="F57" s="16">
        <f t="shared" si="3"/>
        <v>0.60416666666666663</v>
      </c>
      <c r="G57">
        <v>133153</v>
      </c>
      <c r="H57" s="4" t="s">
        <v>123</v>
      </c>
      <c r="I57">
        <v>10068</v>
      </c>
      <c r="J57" t="s">
        <v>44</v>
      </c>
      <c r="K57" s="6" t="s">
        <v>10</v>
      </c>
      <c r="L57" s="7" t="s">
        <v>24</v>
      </c>
      <c r="M57" s="7" t="s">
        <v>19</v>
      </c>
      <c r="N57" s="4" t="s">
        <v>124</v>
      </c>
    </row>
    <row r="58" spans="2:14" x14ac:dyDescent="0.35">
      <c r="B58" s="2" t="s">
        <v>125</v>
      </c>
      <c r="C58" s="3" t="s">
        <v>16</v>
      </c>
      <c r="D58" t="s">
        <v>18</v>
      </c>
      <c r="E58" s="1">
        <f>VALUE(MID(H58,5,8))</f>
        <v>45759</v>
      </c>
      <c r="F58" s="2">
        <f t="shared" si="3"/>
        <v>0.63541666666666663</v>
      </c>
      <c r="G58">
        <v>133044</v>
      </c>
      <c r="H58" t="s">
        <v>76</v>
      </c>
      <c r="I58">
        <v>10058</v>
      </c>
      <c r="J58" s="6" t="s">
        <v>10</v>
      </c>
      <c r="K58" t="s">
        <v>40</v>
      </c>
      <c r="L58" s="7" t="s">
        <v>25</v>
      </c>
      <c r="M58" s="7"/>
    </row>
  </sheetData>
  <autoFilter ref="B8:M58" xr:uid="{F1F17EE3-0734-459D-B194-4E23A2DBB962}">
    <sortState xmlns:xlrd2="http://schemas.microsoft.com/office/spreadsheetml/2017/richdata2" ref="B9:M51">
      <sortCondition ref="D9:D51"/>
      <sortCondition ref="E9:E51"/>
      <sortCondition ref="C9:C51"/>
      <sortCondition ref="F9:F51"/>
      <sortCondition ref="G9:G51"/>
    </sortState>
  </autoFilter>
  <sortState xmlns:xlrd2="http://schemas.microsoft.com/office/spreadsheetml/2017/richdata2" ref="B9:N58">
    <sortCondition ref="D9:D58"/>
    <sortCondition ref="E9:E58"/>
    <sortCondition ref="C9:C58"/>
    <sortCondition ref="F9:F58"/>
    <sortCondition ref="G9:G58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0DAE-8899-471B-A156-7C2E7E0A3327}">
  <dimension ref="B2:L114"/>
  <sheetViews>
    <sheetView workbookViewId="0">
      <selection activeCell="B2" sqref="B2"/>
    </sheetView>
  </sheetViews>
  <sheetFormatPr baseColWidth="10" defaultRowHeight="14.5" x14ac:dyDescent="0.35"/>
  <cols>
    <col min="3" max="3" width="6.81640625" bestFit="1" customWidth="1"/>
    <col min="4" max="4" width="5.81640625" bestFit="1" customWidth="1"/>
    <col min="5" max="5" width="8.1796875" bestFit="1" customWidth="1"/>
    <col min="6" max="6" width="7.26953125" bestFit="1" customWidth="1"/>
    <col min="7" max="7" width="14.7265625" customWidth="1"/>
    <col min="8" max="8" width="5.36328125" bestFit="1" customWidth="1"/>
    <col min="9" max="10" width="15.1796875" bestFit="1" customWidth="1"/>
  </cols>
  <sheetData>
    <row r="2" spans="2:12" ht="18.5" x14ac:dyDescent="0.45">
      <c r="B2" s="9" t="s">
        <v>27</v>
      </c>
    </row>
    <row r="3" spans="2:12" x14ac:dyDescent="0.35">
      <c r="B3" s="8"/>
    </row>
    <row r="4" spans="2:12" x14ac:dyDescent="0.35">
      <c r="B4" s="8" t="s">
        <v>94</v>
      </c>
    </row>
    <row r="5" spans="2:12" x14ac:dyDescent="0.35">
      <c r="B5" s="8"/>
    </row>
    <row r="6" spans="2:12" x14ac:dyDescent="0.35">
      <c r="B6" s="8" t="s">
        <v>28</v>
      </c>
    </row>
    <row r="8" spans="2:12" x14ac:dyDescent="0.35">
      <c r="B8" t="s">
        <v>0</v>
      </c>
      <c r="C8" t="s">
        <v>1</v>
      </c>
      <c r="D8" t="s">
        <v>99</v>
      </c>
      <c r="E8" t="s">
        <v>100</v>
      </c>
      <c r="F8" t="s">
        <v>101</v>
      </c>
      <c r="G8" t="s">
        <v>102</v>
      </c>
      <c r="H8" t="s">
        <v>103</v>
      </c>
      <c r="I8" t="s">
        <v>4</v>
      </c>
      <c r="J8" t="s">
        <v>5</v>
      </c>
      <c r="K8" t="s">
        <v>134</v>
      </c>
    </row>
    <row r="9" spans="2:12" x14ac:dyDescent="0.35">
      <c r="B9" t="s">
        <v>135</v>
      </c>
      <c r="C9">
        <v>133301</v>
      </c>
      <c r="D9">
        <v>10170</v>
      </c>
      <c r="E9">
        <v>1</v>
      </c>
      <c r="F9">
        <v>10061</v>
      </c>
      <c r="G9" s="1">
        <v>45570</v>
      </c>
      <c r="H9" s="22">
        <v>0.47916666666666669</v>
      </c>
      <c r="I9" t="s">
        <v>82</v>
      </c>
      <c r="J9" t="s">
        <v>92</v>
      </c>
      <c r="K9" t="s">
        <v>136</v>
      </c>
      <c r="L9" t="s">
        <v>104</v>
      </c>
    </row>
    <row r="10" spans="2:12" x14ac:dyDescent="0.35">
      <c r="B10" t="s">
        <v>135</v>
      </c>
      <c r="C10">
        <v>133204</v>
      </c>
      <c r="D10">
        <v>10171</v>
      </c>
      <c r="E10">
        <v>1</v>
      </c>
      <c r="F10">
        <v>10067</v>
      </c>
      <c r="G10" s="1">
        <v>45578</v>
      </c>
      <c r="H10" s="22">
        <v>0.3888888888888889</v>
      </c>
      <c r="I10" t="s">
        <v>88</v>
      </c>
      <c r="J10" t="s">
        <v>90</v>
      </c>
      <c r="K10" t="s">
        <v>137</v>
      </c>
      <c r="L10" t="s">
        <v>104</v>
      </c>
    </row>
    <row r="11" spans="2:12" x14ac:dyDescent="0.35">
      <c r="B11" t="s">
        <v>135</v>
      </c>
      <c r="C11">
        <v>133208</v>
      </c>
      <c r="D11">
        <v>10184</v>
      </c>
      <c r="E11">
        <v>1</v>
      </c>
      <c r="F11">
        <v>10060</v>
      </c>
      <c r="G11" s="1">
        <v>45585</v>
      </c>
      <c r="H11" s="22">
        <v>0.72916666666666663</v>
      </c>
      <c r="I11" t="s">
        <v>91</v>
      </c>
      <c r="J11" t="s">
        <v>90</v>
      </c>
      <c r="K11" t="s">
        <v>138</v>
      </c>
      <c r="L11" t="s">
        <v>104</v>
      </c>
    </row>
    <row r="12" spans="2:12" x14ac:dyDescent="0.35">
      <c r="B12" t="s">
        <v>135</v>
      </c>
      <c r="C12">
        <v>133310</v>
      </c>
      <c r="D12">
        <v>10170</v>
      </c>
      <c r="E12">
        <v>1</v>
      </c>
      <c r="F12">
        <v>10061</v>
      </c>
      <c r="G12" s="1">
        <v>45605</v>
      </c>
      <c r="H12" s="22">
        <v>0.60416666666666663</v>
      </c>
      <c r="I12" t="s">
        <v>82</v>
      </c>
      <c r="J12" t="s">
        <v>86</v>
      </c>
      <c r="K12" t="s">
        <v>139</v>
      </c>
      <c r="L12" t="s">
        <v>104</v>
      </c>
    </row>
    <row r="13" spans="2:12" x14ac:dyDescent="0.35">
      <c r="B13" t="s">
        <v>135</v>
      </c>
      <c r="C13">
        <v>133214</v>
      </c>
      <c r="D13">
        <v>10184</v>
      </c>
      <c r="E13">
        <v>1</v>
      </c>
      <c r="F13">
        <v>10048</v>
      </c>
      <c r="G13" s="1">
        <v>45613</v>
      </c>
      <c r="H13" s="22">
        <v>0.54861111111111116</v>
      </c>
      <c r="I13" t="s">
        <v>91</v>
      </c>
      <c r="J13" t="s">
        <v>88</v>
      </c>
      <c r="K13" t="s">
        <v>140</v>
      </c>
      <c r="L13" t="s">
        <v>104</v>
      </c>
    </row>
    <row r="14" spans="2:12" x14ac:dyDescent="0.35">
      <c r="B14" t="s">
        <v>135</v>
      </c>
      <c r="C14">
        <v>133229</v>
      </c>
      <c r="D14">
        <v>10171</v>
      </c>
      <c r="E14">
        <v>1</v>
      </c>
      <c r="F14">
        <v>10067</v>
      </c>
      <c r="G14" s="1">
        <v>45620</v>
      </c>
      <c r="H14" s="22">
        <v>0.54861111111111116</v>
      </c>
      <c r="I14" t="s">
        <v>88</v>
      </c>
      <c r="J14" t="s">
        <v>91</v>
      </c>
      <c r="K14" t="s">
        <v>141</v>
      </c>
      <c r="L14" t="s">
        <v>104</v>
      </c>
    </row>
    <row r="15" spans="2:12" x14ac:dyDescent="0.35">
      <c r="B15" t="s">
        <v>135</v>
      </c>
      <c r="C15">
        <v>133325</v>
      </c>
      <c r="D15">
        <v>10292</v>
      </c>
      <c r="E15">
        <v>1</v>
      </c>
      <c r="F15">
        <v>10056</v>
      </c>
      <c r="G15" s="1">
        <v>45627</v>
      </c>
      <c r="H15" s="22">
        <v>0.55208333333333337</v>
      </c>
      <c r="I15" t="s">
        <v>86</v>
      </c>
      <c r="J15" t="s">
        <v>82</v>
      </c>
      <c r="K15" t="s">
        <v>142</v>
      </c>
      <c r="L15" t="s">
        <v>104</v>
      </c>
    </row>
    <row r="16" spans="2:12" x14ac:dyDescent="0.35">
      <c r="B16" t="s">
        <v>135</v>
      </c>
      <c r="C16">
        <v>133324</v>
      </c>
      <c r="D16">
        <v>10062</v>
      </c>
      <c r="E16">
        <v>1</v>
      </c>
      <c r="F16">
        <v>10207</v>
      </c>
      <c r="G16" s="1">
        <v>45634</v>
      </c>
      <c r="H16" s="22">
        <v>0.52083333333333337</v>
      </c>
      <c r="I16" t="s">
        <v>92</v>
      </c>
      <c r="J16" t="s">
        <v>86</v>
      </c>
      <c r="K16" t="s">
        <v>143</v>
      </c>
      <c r="L16" t="s">
        <v>104</v>
      </c>
    </row>
    <row r="17" spans="2:12" x14ac:dyDescent="0.35">
      <c r="B17" t="s">
        <v>135</v>
      </c>
      <c r="C17">
        <v>133223</v>
      </c>
      <c r="D17">
        <v>10059</v>
      </c>
      <c r="E17">
        <v>1</v>
      </c>
      <c r="F17">
        <v>10050</v>
      </c>
      <c r="G17" s="1">
        <v>45634</v>
      </c>
      <c r="H17" s="22">
        <v>0.63541666666666663</v>
      </c>
      <c r="I17" t="s">
        <v>90</v>
      </c>
      <c r="J17" t="s">
        <v>91</v>
      </c>
      <c r="K17" t="s">
        <v>144</v>
      </c>
      <c r="L17" t="s">
        <v>104</v>
      </c>
    </row>
    <row r="18" spans="2:12" x14ac:dyDescent="0.35">
      <c r="B18" t="s">
        <v>135</v>
      </c>
      <c r="C18">
        <v>133219</v>
      </c>
      <c r="D18">
        <v>10059</v>
      </c>
      <c r="E18">
        <v>1</v>
      </c>
      <c r="F18">
        <v>10050</v>
      </c>
      <c r="G18" s="1">
        <v>45641</v>
      </c>
      <c r="H18" s="22">
        <v>0.63541666666666663</v>
      </c>
      <c r="I18" t="s">
        <v>90</v>
      </c>
      <c r="J18" t="s">
        <v>88</v>
      </c>
      <c r="K18" t="s">
        <v>145</v>
      </c>
      <c r="L18" t="s">
        <v>104</v>
      </c>
    </row>
    <row r="19" spans="2:12" x14ac:dyDescent="0.35">
      <c r="B19" t="s">
        <v>135</v>
      </c>
      <c r="C19">
        <v>133309</v>
      </c>
      <c r="D19">
        <v>10292</v>
      </c>
      <c r="E19">
        <v>1</v>
      </c>
      <c r="F19">
        <v>10056</v>
      </c>
      <c r="G19" s="1">
        <v>45675</v>
      </c>
      <c r="H19" s="22">
        <v>0.64583333333333337</v>
      </c>
      <c r="I19" t="s">
        <v>86</v>
      </c>
      <c r="J19" t="s">
        <v>92</v>
      </c>
      <c r="K19" t="s">
        <v>146</v>
      </c>
      <c r="L19" t="s">
        <v>104</v>
      </c>
    </row>
    <row r="20" spans="2:12" x14ac:dyDescent="0.35">
      <c r="B20" t="s">
        <v>135</v>
      </c>
      <c r="C20">
        <v>133316</v>
      </c>
      <c r="D20">
        <v>10062</v>
      </c>
      <c r="E20">
        <v>1</v>
      </c>
      <c r="F20">
        <v>10207</v>
      </c>
      <c r="G20" s="1">
        <v>45683</v>
      </c>
      <c r="H20" s="22">
        <v>0.42708333333333331</v>
      </c>
      <c r="I20" t="s">
        <v>92</v>
      </c>
      <c r="J20" t="s">
        <v>82</v>
      </c>
      <c r="K20" s="3"/>
      <c r="L20" t="s">
        <v>104</v>
      </c>
    </row>
    <row r="21" spans="2:12" x14ac:dyDescent="0.35">
      <c r="B21" t="s">
        <v>135</v>
      </c>
      <c r="C21">
        <v>133332</v>
      </c>
      <c r="D21">
        <v>10170</v>
      </c>
      <c r="E21">
        <v>1</v>
      </c>
      <c r="F21">
        <v>10061</v>
      </c>
      <c r="G21" s="1">
        <v>45696</v>
      </c>
      <c r="H21" s="22">
        <v>0.46875</v>
      </c>
      <c r="I21" t="s">
        <v>82</v>
      </c>
      <c r="J21" t="s">
        <v>90</v>
      </c>
      <c r="L21" t="s">
        <v>104</v>
      </c>
    </row>
    <row r="22" spans="2:12" x14ac:dyDescent="0.35">
      <c r="B22" t="s">
        <v>135</v>
      </c>
      <c r="C22">
        <v>133336</v>
      </c>
      <c r="D22">
        <v>10292</v>
      </c>
      <c r="E22">
        <v>1</v>
      </c>
      <c r="F22">
        <v>10052</v>
      </c>
      <c r="G22" s="1">
        <v>45703</v>
      </c>
      <c r="H22" s="22">
        <v>0.54166666666666663</v>
      </c>
      <c r="I22" t="s">
        <v>86</v>
      </c>
      <c r="J22" t="s">
        <v>88</v>
      </c>
      <c r="L22" t="s">
        <v>104</v>
      </c>
    </row>
    <row r="23" spans="2:12" x14ac:dyDescent="0.35">
      <c r="B23" t="s">
        <v>135</v>
      </c>
      <c r="C23">
        <v>133235</v>
      </c>
      <c r="D23">
        <v>10059</v>
      </c>
      <c r="E23">
        <v>1</v>
      </c>
      <c r="F23">
        <v>10050</v>
      </c>
      <c r="G23" s="1">
        <v>45704</v>
      </c>
      <c r="H23" s="22">
        <v>0.63541666666666663</v>
      </c>
      <c r="I23" t="s">
        <v>90</v>
      </c>
      <c r="J23" t="s">
        <v>82</v>
      </c>
      <c r="L23" t="s">
        <v>104</v>
      </c>
    </row>
    <row r="24" spans="2:12" x14ac:dyDescent="0.35">
      <c r="B24" t="s">
        <v>135</v>
      </c>
      <c r="C24">
        <v>133234</v>
      </c>
      <c r="D24">
        <v>10184</v>
      </c>
      <c r="E24">
        <v>1</v>
      </c>
      <c r="F24">
        <v>10048</v>
      </c>
      <c r="G24" s="1">
        <v>45704</v>
      </c>
      <c r="H24" s="22">
        <v>0.68055555555555558</v>
      </c>
      <c r="I24" t="s">
        <v>91</v>
      </c>
      <c r="J24" t="s">
        <v>92</v>
      </c>
      <c r="L24" t="s">
        <v>104</v>
      </c>
    </row>
    <row r="25" spans="2:12" x14ac:dyDescent="0.35">
      <c r="B25" t="s">
        <v>135</v>
      </c>
      <c r="C25">
        <v>133339</v>
      </c>
      <c r="D25">
        <v>10062</v>
      </c>
      <c r="E25">
        <v>1</v>
      </c>
      <c r="F25">
        <v>10207</v>
      </c>
      <c r="G25" s="1">
        <v>45710</v>
      </c>
      <c r="H25" s="22">
        <v>0.42708333333333331</v>
      </c>
      <c r="I25" t="s">
        <v>92</v>
      </c>
      <c r="J25" t="s">
        <v>88</v>
      </c>
      <c r="L25" t="s">
        <v>104</v>
      </c>
    </row>
    <row r="26" spans="2:12" x14ac:dyDescent="0.35">
      <c r="B26" t="s">
        <v>135</v>
      </c>
      <c r="C26">
        <v>133237</v>
      </c>
      <c r="D26">
        <v>10184</v>
      </c>
      <c r="E26">
        <v>1</v>
      </c>
      <c r="F26">
        <v>10060</v>
      </c>
      <c r="G26" s="1">
        <v>45710</v>
      </c>
      <c r="H26" s="22">
        <v>0.69791666666666663</v>
      </c>
      <c r="I26" t="s">
        <v>91</v>
      </c>
      <c r="J26" t="s">
        <v>86</v>
      </c>
      <c r="L26" t="s">
        <v>104</v>
      </c>
    </row>
    <row r="27" spans="2:12" x14ac:dyDescent="0.35">
      <c r="B27" t="s">
        <v>135</v>
      </c>
      <c r="C27">
        <v>133238</v>
      </c>
      <c r="D27">
        <v>10171</v>
      </c>
      <c r="E27">
        <v>1</v>
      </c>
      <c r="F27">
        <v>10067</v>
      </c>
      <c r="G27" s="1">
        <v>45724</v>
      </c>
      <c r="H27" s="22">
        <v>0.46875</v>
      </c>
      <c r="I27" t="s">
        <v>88</v>
      </c>
      <c r="J27" t="s">
        <v>82</v>
      </c>
      <c r="L27" t="s">
        <v>104</v>
      </c>
    </row>
    <row r="28" spans="2:12" x14ac:dyDescent="0.35">
      <c r="B28" t="s">
        <v>135</v>
      </c>
      <c r="C28">
        <v>133342</v>
      </c>
      <c r="D28">
        <v>10292</v>
      </c>
      <c r="E28">
        <v>1</v>
      </c>
      <c r="F28">
        <v>10056</v>
      </c>
      <c r="G28" s="1">
        <v>45724</v>
      </c>
      <c r="H28" s="22">
        <v>0.625</v>
      </c>
      <c r="I28" t="s">
        <v>86</v>
      </c>
      <c r="J28" t="s">
        <v>91</v>
      </c>
      <c r="L28" t="s">
        <v>104</v>
      </c>
    </row>
    <row r="29" spans="2:12" x14ac:dyDescent="0.35">
      <c r="B29" t="s">
        <v>135</v>
      </c>
      <c r="C29">
        <v>133240</v>
      </c>
      <c r="D29">
        <v>10059</v>
      </c>
      <c r="E29">
        <v>1</v>
      </c>
      <c r="F29">
        <v>10050</v>
      </c>
      <c r="G29" s="1">
        <v>45725</v>
      </c>
      <c r="H29" s="22">
        <v>0.63541666666666663</v>
      </c>
      <c r="I29" t="s">
        <v>90</v>
      </c>
      <c r="J29" t="s">
        <v>92</v>
      </c>
      <c r="L29" t="s">
        <v>104</v>
      </c>
    </row>
    <row r="30" spans="2:12" x14ac:dyDescent="0.35">
      <c r="B30" t="s">
        <v>135</v>
      </c>
      <c r="C30">
        <v>133344</v>
      </c>
      <c r="D30">
        <v>10062</v>
      </c>
      <c r="E30">
        <v>1</v>
      </c>
      <c r="F30">
        <v>10207</v>
      </c>
      <c r="G30" s="1">
        <v>45731</v>
      </c>
      <c r="H30" s="22">
        <v>0.375</v>
      </c>
      <c r="I30" t="s">
        <v>92</v>
      </c>
      <c r="J30" t="s">
        <v>91</v>
      </c>
      <c r="L30" t="s">
        <v>104</v>
      </c>
    </row>
    <row r="31" spans="2:12" x14ac:dyDescent="0.35">
      <c r="B31" t="s">
        <v>135</v>
      </c>
      <c r="C31">
        <v>133347</v>
      </c>
      <c r="D31">
        <v>10170</v>
      </c>
      <c r="E31">
        <v>1</v>
      </c>
      <c r="F31">
        <v>10061</v>
      </c>
      <c r="G31" s="1">
        <v>45738</v>
      </c>
      <c r="H31" s="22">
        <v>0.59375</v>
      </c>
      <c r="I31" t="s">
        <v>82</v>
      </c>
      <c r="J31" t="s">
        <v>91</v>
      </c>
      <c r="L31" t="s">
        <v>104</v>
      </c>
    </row>
    <row r="32" spans="2:12" x14ac:dyDescent="0.35">
      <c r="B32" t="s">
        <v>135</v>
      </c>
      <c r="C32">
        <v>133346</v>
      </c>
      <c r="D32">
        <v>10292</v>
      </c>
      <c r="E32">
        <v>1</v>
      </c>
      <c r="F32">
        <v>10052</v>
      </c>
      <c r="G32" s="1">
        <v>45738</v>
      </c>
      <c r="H32" s="22">
        <v>0.60416666666666663</v>
      </c>
      <c r="I32" t="s">
        <v>86</v>
      </c>
      <c r="J32" t="s">
        <v>90</v>
      </c>
      <c r="L32" t="s">
        <v>104</v>
      </c>
    </row>
    <row r="33" spans="2:12" x14ac:dyDescent="0.35">
      <c r="B33" t="s">
        <v>135</v>
      </c>
      <c r="C33">
        <v>133245</v>
      </c>
      <c r="D33">
        <v>10171</v>
      </c>
      <c r="E33">
        <v>1</v>
      </c>
      <c r="F33">
        <v>10049</v>
      </c>
      <c r="G33" s="1">
        <v>45739</v>
      </c>
      <c r="H33" s="22">
        <v>0.54861111111111116</v>
      </c>
      <c r="I33" t="s">
        <v>88</v>
      </c>
      <c r="J33" t="s">
        <v>92</v>
      </c>
      <c r="L33" t="s">
        <v>104</v>
      </c>
    </row>
    <row r="34" spans="2:12" x14ac:dyDescent="0.35">
      <c r="B34" t="s">
        <v>135</v>
      </c>
      <c r="C34">
        <v>133248</v>
      </c>
      <c r="D34">
        <v>10184</v>
      </c>
      <c r="E34">
        <v>1</v>
      </c>
      <c r="F34">
        <v>10048</v>
      </c>
      <c r="G34" s="1">
        <v>45746</v>
      </c>
      <c r="H34" s="22">
        <v>0.40972222222222221</v>
      </c>
      <c r="I34" t="s">
        <v>91</v>
      </c>
      <c r="J34" t="s">
        <v>82</v>
      </c>
      <c r="L34" t="s">
        <v>104</v>
      </c>
    </row>
    <row r="35" spans="2:12" x14ac:dyDescent="0.35">
      <c r="B35" t="s">
        <v>135</v>
      </c>
      <c r="C35">
        <v>133249</v>
      </c>
      <c r="D35">
        <v>10059</v>
      </c>
      <c r="E35">
        <v>1</v>
      </c>
      <c r="F35">
        <v>10050</v>
      </c>
      <c r="G35" s="1">
        <v>45746</v>
      </c>
      <c r="H35" s="22">
        <v>0.63541666666666663</v>
      </c>
      <c r="I35" t="s">
        <v>90</v>
      </c>
      <c r="J35" t="s">
        <v>86</v>
      </c>
      <c r="L35" t="s">
        <v>104</v>
      </c>
    </row>
    <row r="36" spans="2:12" x14ac:dyDescent="0.35">
      <c r="B36" t="s">
        <v>135</v>
      </c>
      <c r="C36">
        <v>133353</v>
      </c>
      <c r="D36">
        <v>10170</v>
      </c>
      <c r="E36">
        <v>1</v>
      </c>
      <c r="F36">
        <v>10062</v>
      </c>
      <c r="G36" s="1">
        <v>45752</v>
      </c>
      <c r="H36" s="22">
        <v>0.41666666666666669</v>
      </c>
      <c r="I36" t="s">
        <v>82</v>
      </c>
      <c r="J36" t="s">
        <v>88</v>
      </c>
      <c r="L36" t="s">
        <v>104</v>
      </c>
    </row>
    <row r="37" spans="2:12" x14ac:dyDescent="0.35">
      <c r="B37" t="s">
        <v>135</v>
      </c>
      <c r="C37">
        <v>133350</v>
      </c>
      <c r="D37">
        <v>10062</v>
      </c>
      <c r="E37">
        <v>1</v>
      </c>
      <c r="F37">
        <v>10207</v>
      </c>
      <c r="G37" s="1">
        <v>45752</v>
      </c>
      <c r="H37" s="22">
        <v>0.52083333333333337</v>
      </c>
      <c r="I37" t="s">
        <v>92</v>
      </c>
      <c r="J37" t="s">
        <v>90</v>
      </c>
      <c r="L37" t="s">
        <v>104</v>
      </c>
    </row>
    <row r="38" spans="2:12" x14ac:dyDescent="0.35">
      <c r="B38" t="s">
        <v>135</v>
      </c>
      <c r="C38">
        <v>133252</v>
      </c>
      <c r="D38">
        <v>10171</v>
      </c>
      <c r="E38">
        <v>1</v>
      </c>
      <c r="F38">
        <v>10067</v>
      </c>
      <c r="G38" s="1">
        <v>45759</v>
      </c>
      <c r="H38" s="22">
        <v>0.63888888888888884</v>
      </c>
      <c r="I38" t="s">
        <v>88</v>
      </c>
      <c r="J38" t="s">
        <v>86</v>
      </c>
      <c r="L38" t="s">
        <v>104</v>
      </c>
    </row>
    <row r="39" spans="2:12" x14ac:dyDescent="0.35">
      <c r="C39">
        <v>133232</v>
      </c>
      <c r="D39">
        <v>10171</v>
      </c>
      <c r="E39">
        <v>1</v>
      </c>
      <c r="F39">
        <v>10067</v>
      </c>
      <c r="G39" s="1">
        <v>45704</v>
      </c>
      <c r="H39" s="22">
        <v>0.53819444444444442</v>
      </c>
      <c r="I39" t="s">
        <v>88</v>
      </c>
      <c r="J39" s="5" t="s">
        <v>26</v>
      </c>
      <c r="L39" t="s">
        <v>104</v>
      </c>
    </row>
    <row r="40" spans="2:12" x14ac:dyDescent="0.35">
      <c r="C40">
        <v>133341</v>
      </c>
      <c r="D40">
        <v>10170</v>
      </c>
      <c r="E40">
        <v>1</v>
      </c>
      <c r="F40">
        <v>10062</v>
      </c>
      <c r="G40" s="1">
        <v>45710</v>
      </c>
      <c r="H40" s="22">
        <v>0.41666666666666669</v>
      </c>
      <c r="I40" t="s">
        <v>82</v>
      </c>
      <c r="J40" s="5" t="s">
        <v>26</v>
      </c>
      <c r="L40" t="s">
        <v>104</v>
      </c>
    </row>
    <row r="41" spans="2:12" x14ac:dyDescent="0.35">
      <c r="C41">
        <v>133334</v>
      </c>
      <c r="D41">
        <v>10062</v>
      </c>
      <c r="E41">
        <v>1</v>
      </c>
      <c r="F41">
        <v>10207</v>
      </c>
      <c r="G41" s="1">
        <v>45725</v>
      </c>
      <c r="H41" s="22">
        <v>0.375</v>
      </c>
      <c r="I41" t="s">
        <v>92</v>
      </c>
      <c r="J41" s="5" t="s">
        <v>26</v>
      </c>
      <c r="L41" t="s">
        <v>104</v>
      </c>
    </row>
    <row r="42" spans="2:12" x14ac:dyDescent="0.35">
      <c r="C42">
        <v>133242</v>
      </c>
      <c r="D42">
        <v>10184</v>
      </c>
      <c r="E42">
        <v>1</v>
      </c>
      <c r="F42">
        <v>10060</v>
      </c>
      <c r="G42" s="1">
        <v>45731</v>
      </c>
      <c r="H42" s="22">
        <v>0.5</v>
      </c>
      <c r="I42" t="s">
        <v>91</v>
      </c>
      <c r="J42" s="5" t="s">
        <v>26</v>
      </c>
      <c r="L42" t="s">
        <v>104</v>
      </c>
    </row>
    <row r="43" spans="2:12" x14ac:dyDescent="0.35">
      <c r="C43">
        <v>133352</v>
      </c>
      <c r="D43">
        <v>10292</v>
      </c>
      <c r="E43">
        <v>1</v>
      </c>
      <c r="F43">
        <v>10056</v>
      </c>
      <c r="G43" s="1">
        <v>45773</v>
      </c>
      <c r="H43" s="22">
        <v>0.55208333333333337</v>
      </c>
      <c r="I43" t="s">
        <v>86</v>
      </c>
      <c r="J43" s="5" t="s">
        <v>26</v>
      </c>
      <c r="L43" t="s">
        <v>104</v>
      </c>
    </row>
    <row r="44" spans="2:12" x14ac:dyDescent="0.35">
      <c r="C44">
        <v>133254</v>
      </c>
      <c r="D44">
        <v>10059</v>
      </c>
      <c r="E44">
        <v>1</v>
      </c>
      <c r="F44">
        <v>10050</v>
      </c>
      <c r="G44" s="1">
        <v>45774</v>
      </c>
      <c r="H44" s="22">
        <v>0.63541666666666663</v>
      </c>
      <c r="I44" t="s">
        <v>90</v>
      </c>
      <c r="J44" s="5" t="s">
        <v>26</v>
      </c>
      <c r="L44" t="s">
        <v>104</v>
      </c>
    </row>
    <row r="49" spans="2:12" x14ac:dyDescent="0.35">
      <c r="B49" s="8" t="s">
        <v>0</v>
      </c>
      <c r="C49" s="8" t="s">
        <v>1</v>
      </c>
      <c r="D49" s="8" t="s">
        <v>99</v>
      </c>
      <c r="E49" s="8" t="s">
        <v>100</v>
      </c>
      <c r="F49" s="8" t="s">
        <v>101</v>
      </c>
      <c r="G49" s="8" t="s">
        <v>102</v>
      </c>
      <c r="H49" s="8" t="s">
        <v>103</v>
      </c>
      <c r="I49" s="8" t="s">
        <v>4</v>
      </c>
      <c r="J49" s="8" t="s">
        <v>5</v>
      </c>
      <c r="K49" s="8" t="s">
        <v>134</v>
      </c>
    </row>
    <row r="50" spans="2:12" x14ac:dyDescent="0.35">
      <c r="B50" t="s">
        <v>147</v>
      </c>
      <c r="C50">
        <v>133303</v>
      </c>
      <c r="D50">
        <v>10069</v>
      </c>
      <c r="E50">
        <v>1</v>
      </c>
      <c r="F50">
        <v>10054</v>
      </c>
      <c r="G50" s="1">
        <v>45570</v>
      </c>
      <c r="H50" s="22">
        <v>0.57291666666666663</v>
      </c>
      <c r="I50" t="s">
        <v>83</v>
      </c>
      <c r="J50" t="s">
        <v>84</v>
      </c>
      <c r="K50" t="s">
        <v>148</v>
      </c>
      <c r="L50" t="s">
        <v>104</v>
      </c>
    </row>
    <row r="51" spans="2:12" x14ac:dyDescent="0.35">
      <c r="B51" t="s">
        <v>147</v>
      </c>
      <c r="C51">
        <v>133205</v>
      </c>
      <c r="D51">
        <v>10080</v>
      </c>
      <c r="E51">
        <v>1</v>
      </c>
      <c r="F51">
        <v>10063</v>
      </c>
      <c r="G51" s="1">
        <v>45578</v>
      </c>
      <c r="H51" s="22">
        <v>0.54166666666666663</v>
      </c>
      <c r="I51" t="s">
        <v>89</v>
      </c>
      <c r="J51" t="s">
        <v>87</v>
      </c>
      <c r="K51" t="s">
        <v>149</v>
      </c>
      <c r="L51" t="s">
        <v>104</v>
      </c>
    </row>
    <row r="52" spans="2:12" x14ac:dyDescent="0.35">
      <c r="B52" t="s">
        <v>147</v>
      </c>
      <c r="C52">
        <v>133209</v>
      </c>
      <c r="D52">
        <v>10080</v>
      </c>
      <c r="E52">
        <v>1</v>
      </c>
      <c r="F52">
        <v>10063</v>
      </c>
      <c r="G52" s="1">
        <v>45585</v>
      </c>
      <c r="H52" s="22">
        <v>0.60416666666666663</v>
      </c>
      <c r="I52" t="s">
        <v>89</v>
      </c>
      <c r="J52" t="s">
        <v>85</v>
      </c>
      <c r="K52" t="s">
        <v>150</v>
      </c>
      <c r="L52" t="s">
        <v>104</v>
      </c>
    </row>
    <row r="53" spans="2:12" x14ac:dyDescent="0.35">
      <c r="B53" t="s">
        <v>147</v>
      </c>
      <c r="C53">
        <v>133215</v>
      </c>
      <c r="D53">
        <v>10305</v>
      </c>
      <c r="E53">
        <v>1</v>
      </c>
      <c r="F53">
        <v>10051</v>
      </c>
      <c r="G53" s="1">
        <v>45613</v>
      </c>
      <c r="H53" s="22">
        <v>0.45833333333333331</v>
      </c>
      <c r="I53" t="s">
        <v>85</v>
      </c>
      <c r="J53" t="s">
        <v>87</v>
      </c>
      <c r="K53" t="s">
        <v>151</v>
      </c>
      <c r="L53" t="s">
        <v>104</v>
      </c>
    </row>
    <row r="54" spans="2:12" x14ac:dyDescent="0.35">
      <c r="B54" t="s">
        <v>147</v>
      </c>
      <c r="C54">
        <v>133230</v>
      </c>
      <c r="D54">
        <v>10171</v>
      </c>
      <c r="E54">
        <v>1</v>
      </c>
      <c r="F54">
        <v>10067</v>
      </c>
      <c r="G54" s="1">
        <v>45620</v>
      </c>
      <c r="H54" s="22">
        <v>0.44444444444444442</v>
      </c>
      <c r="I54" t="s">
        <v>87</v>
      </c>
      <c r="J54" t="s">
        <v>85</v>
      </c>
      <c r="K54" t="s">
        <v>152</v>
      </c>
      <c r="L54" t="s">
        <v>104</v>
      </c>
    </row>
    <row r="55" spans="2:12" x14ac:dyDescent="0.35">
      <c r="B55" t="s">
        <v>147</v>
      </c>
      <c r="C55">
        <v>133224</v>
      </c>
      <c r="D55">
        <v>10305</v>
      </c>
      <c r="E55">
        <v>1</v>
      </c>
      <c r="F55">
        <v>10051</v>
      </c>
      <c r="G55" s="1">
        <v>45634</v>
      </c>
      <c r="H55" s="22">
        <v>0.51041666666666663</v>
      </c>
      <c r="I55" t="s">
        <v>85</v>
      </c>
      <c r="J55" t="s">
        <v>89</v>
      </c>
      <c r="K55" t="s">
        <v>153</v>
      </c>
      <c r="L55" t="s">
        <v>104</v>
      </c>
    </row>
    <row r="56" spans="2:12" x14ac:dyDescent="0.35">
      <c r="B56" t="s">
        <v>147</v>
      </c>
      <c r="C56">
        <v>133220</v>
      </c>
      <c r="D56">
        <v>10171</v>
      </c>
      <c r="E56">
        <v>1</v>
      </c>
      <c r="F56">
        <v>10067</v>
      </c>
      <c r="G56" s="1">
        <v>45640</v>
      </c>
      <c r="H56" s="22">
        <v>0.76388888888888884</v>
      </c>
      <c r="I56" t="s">
        <v>87</v>
      </c>
      <c r="J56" t="s">
        <v>89</v>
      </c>
      <c r="K56" t="s">
        <v>154</v>
      </c>
      <c r="L56" t="s">
        <v>104</v>
      </c>
    </row>
    <row r="57" spans="2:12" x14ac:dyDescent="0.35">
      <c r="B57" t="s">
        <v>147</v>
      </c>
      <c r="C57">
        <v>133318</v>
      </c>
      <c r="D57">
        <v>10306</v>
      </c>
      <c r="E57">
        <v>1</v>
      </c>
      <c r="F57">
        <v>10053</v>
      </c>
      <c r="G57" s="1">
        <v>45683</v>
      </c>
      <c r="H57" s="22">
        <v>0.625</v>
      </c>
      <c r="I57" t="s">
        <v>84</v>
      </c>
      <c r="J57" t="s">
        <v>83</v>
      </c>
      <c r="K57" s="3"/>
      <c r="L57" t="s">
        <v>104</v>
      </c>
    </row>
    <row r="58" spans="2:12" x14ac:dyDescent="0.35">
      <c r="B58" t="s">
        <v>147</v>
      </c>
      <c r="C58">
        <v>133333</v>
      </c>
      <c r="D58">
        <v>10069</v>
      </c>
      <c r="E58">
        <v>1</v>
      </c>
      <c r="F58">
        <v>10054</v>
      </c>
      <c r="G58" s="1">
        <v>45696</v>
      </c>
      <c r="H58" s="22">
        <v>0.55208333333333337</v>
      </c>
      <c r="I58" t="s">
        <v>83</v>
      </c>
      <c r="J58" t="s">
        <v>85</v>
      </c>
      <c r="L58" t="s">
        <v>104</v>
      </c>
    </row>
    <row r="59" spans="2:12" x14ac:dyDescent="0.35">
      <c r="B59" t="s">
        <v>147</v>
      </c>
      <c r="C59">
        <v>133331</v>
      </c>
      <c r="D59">
        <v>10306</v>
      </c>
      <c r="E59">
        <v>1</v>
      </c>
      <c r="F59">
        <v>10056</v>
      </c>
      <c r="G59" s="1">
        <v>45697</v>
      </c>
      <c r="H59" s="22">
        <v>0.42708333333333331</v>
      </c>
      <c r="I59" t="s">
        <v>84</v>
      </c>
      <c r="J59" t="s">
        <v>89</v>
      </c>
      <c r="L59" t="s">
        <v>104</v>
      </c>
    </row>
    <row r="60" spans="2:12" x14ac:dyDescent="0.35">
      <c r="B60" t="s">
        <v>147</v>
      </c>
      <c r="C60">
        <v>133236</v>
      </c>
      <c r="D60">
        <v>10305</v>
      </c>
      <c r="E60">
        <v>1</v>
      </c>
      <c r="F60">
        <v>10064</v>
      </c>
      <c r="G60" s="1">
        <v>45703</v>
      </c>
      <c r="H60" s="22">
        <v>0.51388888888888884</v>
      </c>
      <c r="I60" t="s">
        <v>85</v>
      </c>
      <c r="J60" t="s">
        <v>84</v>
      </c>
      <c r="L60" t="s">
        <v>104</v>
      </c>
    </row>
    <row r="61" spans="2:12" x14ac:dyDescent="0.35">
      <c r="B61" t="s">
        <v>147</v>
      </c>
      <c r="C61">
        <v>133233</v>
      </c>
      <c r="D61">
        <v>10171</v>
      </c>
      <c r="E61">
        <v>1</v>
      </c>
      <c r="F61">
        <v>10067</v>
      </c>
      <c r="G61" s="1">
        <v>45704</v>
      </c>
      <c r="H61" s="22">
        <v>0.48958333333333331</v>
      </c>
      <c r="I61" t="s">
        <v>87</v>
      </c>
      <c r="J61" t="s">
        <v>83</v>
      </c>
      <c r="L61" t="s">
        <v>104</v>
      </c>
    </row>
    <row r="62" spans="2:12" x14ac:dyDescent="0.35">
      <c r="B62" t="s">
        <v>147</v>
      </c>
      <c r="C62">
        <v>133338</v>
      </c>
      <c r="D62">
        <v>10306</v>
      </c>
      <c r="E62">
        <v>1</v>
      </c>
      <c r="F62">
        <v>10053</v>
      </c>
      <c r="G62" s="1">
        <v>45710</v>
      </c>
      <c r="H62" s="22">
        <v>0.5</v>
      </c>
      <c r="I62" t="s">
        <v>84</v>
      </c>
      <c r="J62" t="s">
        <v>87</v>
      </c>
      <c r="L62" t="s">
        <v>104</v>
      </c>
    </row>
    <row r="63" spans="2:12" x14ac:dyDescent="0.35">
      <c r="B63" t="s">
        <v>147</v>
      </c>
      <c r="C63">
        <v>133241</v>
      </c>
      <c r="D63">
        <v>10080</v>
      </c>
      <c r="E63">
        <v>1</v>
      </c>
      <c r="F63">
        <v>10063</v>
      </c>
      <c r="G63" s="1">
        <v>45725</v>
      </c>
      <c r="H63" s="22">
        <v>0.54166666666666663</v>
      </c>
      <c r="I63" t="s">
        <v>89</v>
      </c>
      <c r="J63" t="s">
        <v>83</v>
      </c>
      <c r="L63" t="s">
        <v>104</v>
      </c>
    </row>
    <row r="64" spans="2:12" x14ac:dyDescent="0.35">
      <c r="B64" t="s">
        <v>147</v>
      </c>
      <c r="C64">
        <v>133243</v>
      </c>
      <c r="D64">
        <v>10305</v>
      </c>
      <c r="E64">
        <v>1</v>
      </c>
      <c r="F64">
        <v>10064</v>
      </c>
      <c r="G64" s="1">
        <v>45732</v>
      </c>
      <c r="H64" s="22">
        <v>0.57638888888888884</v>
      </c>
      <c r="I64" t="s">
        <v>85</v>
      </c>
      <c r="J64" t="s">
        <v>83</v>
      </c>
      <c r="L64" t="s">
        <v>104</v>
      </c>
    </row>
    <row r="65" spans="2:12" x14ac:dyDescent="0.35">
      <c r="B65" t="s">
        <v>147</v>
      </c>
      <c r="C65">
        <v>133348</v>
      </c>
      <c r="D65">
        <v>10069</v>
      </c>
      <c r="E65">
        <v>1</v>
      </c>
      <c r="F65">
        <v>10054</v>
      </c>
      <c r="G65" s="1">
        <v>45738</v>
      </c>
      <c r="H65" s="22">
        <v>0.55208333333333337</v>
      </c>
      <c r="I65" t="s">
        <v>83</v>
      </c>
      <c r="J65" t="s">
        <v>89</v>
      </c>
      <c r="L65" t="s">
        <v>104</v>
      </c>
    </row>
    <row r="66" spans="2:12" x14ac:dyDescent="0.35">
      <c r="B66" t="s">
        <v>147</v>
      </c>
      <c r="C66">
        <v>133246</v>
      </c>
      <c r="D66">
        <v>10171</v>
      </c>
      <c r="E66">
        <v>1</v>
      </c>
      <c r="F66">
        <v>10049</v>
      </c>
      <c r="G66" s="1">
        <v>45739</v>
      </c>
      <c r="H66" s="22">
        <v>0.5</v>
      </c>
      <c r="I66" t="s">
        <v>87</v>
      </c>
      <c r="J66" t="s">
        <v>84</v>
      </c>
      <c r="L66" t="s">
        <v>104</v>
      </c>
    </row>
    <row r="67" spans="2:12" x14ac:dyDescent="0.35">
      <c r="B67" t="s">
        <v>147</v>
      </c>
      <c r="C67">
        <v>133251</v>
      </c>
      <c r="D67">
        <v>10080</v>
      </c>
      <c r="E67">
        <v>1</v>
      </c>
      <c r="F67">
        <v>10063</v>
      </c>
      <c r="G67" s="1">
        <v>45746</v>
      </c>
      <c r="H67" s="22">
        <v>0.60416666666666663</v>
      </c>
      <c r="I67" t="s">
        <v>89</v>
      </c>
      <c r="J67" t="s">
        <v>84</v>
      </c>
      <c r="L67" t="s">
        <v>104</v>
      </c>
    </row>
    <row r="68" spans="2:12" x14ac:dyDescent="0.35">
      <c r="B68" t="s">
        <v>147</v>
      </c>
      <c r="C68">
        <v>133349</v>
      </c>
      <c r="D68">
        <v>10306</v>
      </c>
      <c r="E68">
        <v>1</v>
      </c>
      <c r="F68">
        <v>10056</v>
      </c>
      <c r="G68" s="1">
        <v>45752</v>
      </c>
      <c r="H68" s="22">
        <v>0.375</v>
      </c>
      <c r="I68" t="s">
        <v>84</v>
      </c>
      <c r="J68" t="s">
        <v>85</v>
      </c>
      <c r="L68" t="s">
        <v>104</v>
      </c>
    </row>
    <row r="69" spans="2:12" x14ac:dyDescent="0.35">
      <c r="B69" t="s">
        <v>147</v>
      </c>
      <c r="C69">
        <v>133354</v>
      </c>
      <c r="D69">
        <v>10069</v>
      </c>
      <c r="E69">
        <v>1</v>
      </c>
      <c r="F69">
        <v>10054</v>
      </c>
      <c r="G69" s="1">
        <v>45752</v>
      </c>
      <c r="H69" s="22">
        <v>0.57291666666666663</v>
      </c>
      <c r="I69" t="s">
        <v>83</v>
      </c>
      <c r="J69" t="s">
        <v>87</v>
      </c>
      <c r="L69" t="s">
        <v>104</v>
      </c>
    </row>
    <row r="70" spans="2:12" x14ac:dyDescent="0.35">
      <c r="C70">
        <v>133337</v>
      </c>
      <c r="D70">
        <v>10069</v>
      </c>
      <c r="E70">
        <v>1</v>
      </c>
      <c r="F70">
        <v>10054</v>
      </c>
      <c r="G70" s="1">
        <v>45703</v>
      </c>
      <c r="H70" s="22">
        <v>0.55208333333333337</v>
      </c>
      <c r="I70" t="s">
        <v>83</v>
      </c>
      <c r="J70" s="5" t="s">
        <v>26</v>
      </c>
      <c r="L70" t="s">
        <v>104</v>
      </c>
    </row>
    <row r="71" spans="2:12" x14ac:dyDescent="0.35">
      <c r="C71">
        <v>133231</v>
      </c>
      <c r="D71">
        <v>10080</v>
      </c>
      <c r="E71">
        <v>1</v>
      </c>
      <c r="F71">
        <v>10063</v>
      </c>
      <c r="G71" s="1">
        <v>45704</v>
      </c>
      <c r="H71" s="22">
        <v>0.54166666666666663</v>
      </c>
      <c r="I71" t="s">
        <v>89</v>
      </c>
      <c r="J71" s="5" t="s">
        <v>26</v>
      </c>
      <c r="L71" t="s">
        <v>104</v>
      </c>
    </row>
    <row r="72" spans="2:12" x14ac:dyDescent="0.35">
      <c r="C72">
        <v>133340</v>
      </c>
      <c r="D72">
        <v>10062</v>
      </c>
      <c r="E72">
        <v>1</v>
      </c>
      <c r="F72">
        <v>10207</v>
      </c>
      <c r="G72" s="1">
        <v>45710</v>
      </c>
      <c r="H72" s="22">
        <v>0.5</v>
      </c>
      <c r="I72" t="s">
        <v>93</v>
      </c>
      <c r="J72" s="5" t="s">
        <v>26</v>
      </c>
      <c r="L72" t="s">
        <v>104</v>
      </c>
    </row>
    <row r="73" spans="2:12" x14ac:dyDescent="0.35">
      <c r="C73">
        <v>133239</v>
      </c>
      <c r="D73">
        <v>10171</v>
      </c>
      <c r="E73">
        <v>1</v>
      </c>
      <c r="F73">
        <v>10067</v>
      </c>
      <c r="G73" s="1">
        <v>45724</v>
      </c>
      <c r="H73" s="22">
        <v>0.375</v>
      </c>
      <c r="I73" t="s">
        <v>87</v>
      </c>
      <c r="J73" s="5" t="s">
        <v>26</v>
      </c>
      <c r="L73" t="s">
        <v>104</v>
      </c>
    </row>
    <row r="74" spans="2:12" x14ac:dyDescent="0.35">
      <c r="C74">
        <v>133335</v>
      </c>
      <c r="D74">
        <v>10062</v>
      </c>
      <c r="E74">
        <v>1</v>
      </c>
      <c r="F74">
        <v>10207</v>
      </c>
      <c r="G74" s="1">
        <v>45725</v>
      </c>
      <c r="H74" s="22">
        <v>0.42708333333333331</v>
      </c>
      <c r="I74" t="s">
        <v>93</v>
      </c>
      <c r="J74" s="5" t="s">
        <v>26</v>
      </c>
      <c r="L74" t="s">
        <v>104</v>
      </c>
    </row>
    <row r="75" spans="2:12" x14ac:dyDescent="0.35">
      <c r="C75">
        <v>133345</v>
      </c>
      <c r="D75">
        <v>10062</v>
      </c>
      <c r="E75">
        <v>1</v>
      </c>
      <c r="F75">
        <v>10207</v>
      </c>
      <c r="G75" s="1">
        <v>45731</v>
      </c>
      <c r="H75" s="22">
        <v>0.41666666666666669</v>
      </c>
      <c r="I75" t="s">
        <v>93</v>
      </c>
      <c r="J75" s="5" t="s">
        <v>26</v>
      </c>
      <c r="L75" t="s">
        <v>104</v>
      </c>
    </row>
    <row r="76" spans="2:12" x14ac:dyDescent="0.35">
      <c r="C76">
        <v>133343</v>
      </c>
      <c r="D76">
        <v>10306</v>
      </c>
      <c r="E76">
        <v>1</v>
      </c>
      <c r="F76">
        <v>10056</v>
      </c>
      <c r="G76" s="1">
        <v>45732</v>
      </c>
      <c r="H76" s="22">
        <v>0.52083333333333337</v>
      </c>
      <c r="I76" t="s">
        <v>84</v>
      </c>
      <c r="J76" s="5" t="s">
        <v>26</v>
      </c>
      <c r="L76" t="s">
        <v>104</v>
      </c>
    </row>
    <row r="77" spans="2:12" x14ac:dyDescent="0.35">
      <c r="C77">
        <v>133247</v>
      </c>
      <c r="D77">
        <v>10305</v>
      </c>
      <c r="E77">
        <v>1</v>
      </c>
      <c r="F77">
        <v>10051</v>
      </c>
      <c r="G77" s="1">
        <v>45739</v>
      </c>
      <c r="H77" s="22">
        <v>0.53472222222222221</v>
      </c>
      <c r="I77" t="s">
        <v>85</v>
      </c>
      <c r="J77" s="5" t="s">
        <v>26</v>
      </c>
      <c r="L77" t="s">
        <v>104</v>
      </c>
    </row>
    <row r="78" spans="2:12" x14ac:dyDescent="0.35">
      <c r="C78">
        <v>133244</v>
      </c>
      <c r="D78">
        <v>10080</v>
      </c>
      <c r="E78">
        <v>1</v>
      </c>
      <c r="F78">
        <v>10063</v>
      </c>
      <c r="G78" s="1">
        <v>45739</v>
      </c>
      <c r="H78" s="22">
        <v>0.5625</v>
      </c>
      <c r="I78" t="s">
        <v>89</v>
      </c>
      <c r="J78" s="5" t="s">
        <v>26</v>
      </c>
      <c r="L78" t="s">
        <v>104</v>
      </c>
    </row>
    <row r="79" spans="2:12" x14ac:dyDescent="0.35">
      <c r="C79">
        <v>133250</v>
      </c>
      <c r="D79">
        <v>10305</v>
      </c>
      <c r="E79">
        <v>1</v>
      </c>
      <c r="F79">
        <v>10051</v>
      </c>
      <c r="G79" s="1">
        <v>45746</v>
      </c>
      <c r="H79" s="22">
        <v>0.47916666666666669</v>
      </c>
      <c r="I79" t="s">
        <v>85</v>
      </c>
      <c r="J79" s="5" t="s">
        <v>26</v>
      </c>
      <c r="L79" t="s">
        <v>104</v>
      </c>
    </row>
    <row r="80" spans="2:12" x14ac:dyDescent="0.35">
      <c r="C80">
        <v>133351</v>
      </c>
      <c r="D80">
        <v>10062</v>
      </c>
      <c r="E80">
        <v>1</v>
      </c>
      <c r="F80">
        <v>10207</v>
      </c>
      <c r="G80" s="1">
        <v>45752</v>
      </c>
      <c r="H80" s="22">
        <v>0.45833333333333331</v>
      </c>
      <c r="I80" t="s">
        <v>93</v>
      </c>
      <c r="J80" s="5" t="s">
        <v>26</v>
      </c>
      <c r="L80" t="s">
        <v>104</v>
      </c>
    </row>
    <row r="81" spans="2:12" x14ac:dyDescent="0.35">
      <c r="C81">
        <v>133253</v>
      </c>
      <c r="D81">
        <v>10171</v>
      </c>
      <c r="E81">
        <v>1</v>
      </c>
      <c r="F81">
        <v>10067</v>
      </c>
      <c r="G81" s="1">
        <v>45759</v>
      </c>
      <c r="H81" s="22">
        <v>0.59027777777777779</v>
      </c>
      <c r="I81" t="s">
        <v>87</v>
      </c>
      <c r="J81" s="5" t="s">
        <v>26</v>
      </c>
      <c r="L81" t="s">
        <v>104</v>
      </c>
    </row>
    <row r="85" spans="2:12" x14ac:dyDescent="0.35">
      <c r="B85" t="s">
        <v>155</v>
      </c>
      <c r="C85">
        <v>133202</v>
      </c>
      <c r="D85">
        <v>10184</v>
      </c>
      <c r="E85">
        <v>1</v>
      </c>
      <c r="F85">
        <v>10048</v>
      </c>
      <c r="G85" s="1">
        <v>45571</v>
      </c>
      <c r="H85" s="22">
        <v>0.54166666666666663</v>
      </c>
      <c r="I85" t="s">
        <v>91</v>
      </c>
      <c r="J85" t="s">
        <v>89</v>
      </c>
      <c r="L85" t="s">
        <v>104</v>
      </c>
    </row>
    <row r="86" spans="2:12" x14ac:dyDescent="0.35">
      <c r="B86" t="s">
        <v>155</v>
      </c>
      <c r="C86">
        <v>133206</v>
      </c>
      <c r="D86">
        <v>10305</v>
      </c>
      <c r="E86">
        <v>1</v>
      </c>
      <c r="F86">
        <v>10064</v>
      </c>
      <c r="G86" s="1">
        <v>45577</v>
      </c>
      <c r="H86" s="22">
        <v>0.56944444444444442</v>
      </c>
      <c r="I86" t="s">
        <v>85</v>
      </c>
      <c r="J86" t="s">
        <v>91</v>
      </c>
      <c r="L86" t="s">
        <v>104</v>
      </c>
    </row>
    <row r="87" spans="2:12" x14ac:dyDescent="0.35">
      <c r="B87" t="s">
        <v>155</v>
      </c>
      <c r="C87">
        <v>133207</v>
      </c>
      <c r="D87">
        <v>10171</v>
      </c>
      <c r="E87">
        <v>1</v>
      </c>
      <c r="F87">
        <v>10067</v>
      </c>
      <c r="G87" s="1">
        <v>45577</v>
      </c>
      <c r="H87" s="22">
        <v>0.61111111111111116</v>
      </c>
      <c r="I87" t="s">
        <v>87</v>
      </c>
      <c r="J87" t="s">
        <v>88</v>
      </c>
      <c r="L87" t="s">
        <v>104</v>
      </c>
    </row>
    <row r="88" spans="2:12" x14ac:dyDescent="0.35">
      <c r="B88" t="s">
        <v>155</v>
      </c>
      <c r="C88">
        <v>133203</v>
      </c>
      <c r="D88">
        <v>10305</v>
      </c>
      <c r="E88">
        <v>1</v>
      </c>
      <c r="F88">
        <v>10064</v>
      </c>
      <c r="G88" s="1">
        <v>45592</v>
      </c>
      <c r="H88" s="22">
        <v>0.55555555555555558</v>
      </c>
      <c r="I88" t="s">
        <v>85</v>
      </c>
      <c r="J88" t="s">
        <v>88</v>
      </c>
      <c r="L88" t="s">
        <v>104</v>
      </c>
    </row>
    <row r="89" spans="2:12" x14ac:dyDescent="0.35">
      <c r="B89" t="s">
        <v>155</v>
      </c>
      <c r="C89">
        <v>133201</v>
      </c>
      <c r="D89">
        <v>10059</v>
      </c>
      <c r="E89">
        <v>1</v>
      </c>
      <c r="F89">
        <v>10050</v>
      </c>
      <c r="G89" s="1">
        <v>45592</v>
      </c>
      <c r="H89" s="22">
        <v>0.63541666666666663</v>
      </c>
      <c r="I89" t="s">
        <v>90</v>
      </c>
      <c r="J89" t="s">
        <v>87</v>
      </c>
      <c r="L89" t="s">
        <v>104</v>
      </c>
    </row>
    <row r="90" spans="2:12" x14ac:dyDescent="0.35">
      <c r="B90" t="s">
        <v>155</v>
      </c>
      <c r="C90">
        <v>133228</v>
      </c>
      <c r="D90">
        <v>10059</v>
      </c>
      <c r="E90">
        <v>1</v>
      </c>
      <c r="F90">
        <v>10050</v>
      </c>
      <c r="G90" s="1">
        <v>45599</v>
      </c>
      <c r="H90" s="22">
        <v>0.63541666666666663</v>
      </c>
      <c r="I90" t="s">
        <v>90</v>
      </c>
      <c r="J90" t="s">
        <v>89</v>
      </c>
      <c r="L90" t="s">
        <v>104</v>
      </c>
    </row>
    <row r="91" spans="2:12" x14ac:dyDescent="0.35">
      <c r="B91" t="s">
        <v>155</v>
      </c>
      <c r="C91">
        <v>133212</v>
      </c>
      <c r="D91">
        <v>10171</v>
      </c>
      <c r="E91">
        <v>1</v>
      </c>
      <c r="F91">
        <v>10067</v>
      </c>
      <c r="G91" s="1">
        <v>45606</v>
      </c>
      <c r="H91" s="22">
        <v>0.5</v>
      </c>
      <c r="I91" t="s">
        <v>87</v>
      </c>
      <c r="J91" t="s">
        <v>91</v>
      </c>
      <c r="L91" t="s">
        <v>104</v>
      </c>
    </row>
    <row r="92" spans="2:12" x14ac:dyDescent="0.35">
      <c r="B92" t="s">
        <v>155</v>
      </c>
      <c r="C92">
        <v>133210</v>
      </c>
      <c r="D92">
        <v>10059</v>
      </c>
      <c r="E92">
        <v>1</v>
      </c>
      <c r="F92">
        <v>10050</v>
      </c>
      <c r="G92" s="1">
        <v>45606</v>
      </c>
      <c r="H92" s="22">
        <v>0.63541666666666663</v>
      </c>
      <c r="I92" t="s">
        <v>90</v>
      </c>
      <c r="J92" t="s">
        <v>85</v>
      </c>
      <c r="K92" t="s">
        <v>156</v>
      </c>
      <c r="L92" t="s">
        <v>104</v>
      </c>
    </row>
    <row r="93" spans="2:12" x14ac:dyDescent="0.35">
      <c r="B93" t="s">
        <v>155</v>
      </c>
      <c r="C93">
        <v>133213</v>
      </c>
      <c r="D93">
        <v>10080</v>
      </c>
      <c r="E93">
        <v>1</v>
      </c>
      <c r="F93">
        <v>10063</v>
      </c>
      <c r="G93" s="1">
        <v>45613</v>
      </c>
      <c r="H93" s="22">
        <v>0.60416666666666663</v>
      </c>
      <c r="I93" t="s">
        <v>89</v>
      </c>
      <c r="J93" t="s">
        <v>90</v>
      </c>
      <c r="L93" t="s">
        <v>104</v>
      </c>
    </row>
    <row r="94" spans="2:12" x14ac:dyDescent="0.35">
      <c r="B94" t="s">
        <v>155</v>
      </c>
      <c r="C94">
        <v>133227</v>
      </c>
      <c r="D94">
        <v>10184</v>
      </c>
      <c r="E94">
        <v>1</v>
      </c>
      <c r="F94">
        <v>10060</v>
      </c>
      <c r="G94" s="1">
        <v>45626</v>
      </c>
      <c r="H94" s="22">
        <v>0.46875</v>
      </c>
      <c r="I94" t="s">
        <v>91</v>
      </c>
      <c r="J94" t="s">
        <v>87</v>
      </c>
      <c r="L94" t="s">
        <v>104</v>
      </c>
    </row>
    <row r="95" spans="2:12" x14ac:dyDescent="0.35">
      <c r="B95" t="s">
        <v>155</v>
      </c>
      <c r="C95">
        <v>133225</v>
      </c>
      <c r="D95">
        <v>10305</v>
      </c>
      <c r="E95">
        <v>1</v>
      </c>
      <c r="F95">
        <v>10051</v>
      </c>
      <c r="G95" s="1">
        <v>45626</v>
      </c>
      <c r="H95" s="22">
        <v>0.54166666666666663</v>
      </c>
      <c r="I95" t="s">
        <v>85</v>
      </c>
      <c r="J95" t="s">
        <v>90</v>
      </c>
      <c r="L95" t="s">
        <v>104</v>
      </c>
    </row>
    <row r="96" spans="2:12" x14ac:dyDescent="0.35">
      <c r="B96" t="s">
        <v>155</v>
      </c>
      <c r="C96">
        <v>133226</v>
      </c>
      <c r="D96">
        <v>10080</v>
      </c>
      <c r="E96">
        <v>1</v>
      </c>
      <c r="F96">
        <v>10063</v>
      </c>
      <c r="G96" s="1">
        <v>45627</v>
      </c>
      <c r="H96" s="22">
        <v>0.47916666666666669</v>
      </c>
      <c r="I96" t="s">
        <v>89</v>
      </c>
      <c r="J96" t="s">
        <v>88</v>
      </c>
      <c r="L96" t="s">
        <v>104</v>
      </c>
    </row>
    <row r="97" spans="2:12" x14ac:dyDescent="0.35">
      <c r="B97" t="s">
        <v>155</v>
      </c>
      <c r="C97">
        <v>133222</v>
      </c>
      <c r="D97">
        <v>10171</v>
      </c>
      <c r="E97">
        <v>1</v>
      </c>
      <c r="F97">
        <v>10049</v>
      </c>
      <c r="G97" s="1">
        <v>45634</v>
      </c>
      <c r="H97" s="22">
        <v>0.63888888888888884</v>
      </c>
      <c r="I97" t="s">
        <v>88</v>
      </c>
      <c r="J97" t="s">
        <v>87</v>
      </c>
      <c r="L97" t="s">
        <v>104</v>
      </c>
    </row>
    <row r="98" spans="2:12" x14ac:dyDescent="0.35">
      <c r="B98" t="s">
        <v>155</v>
      </c>
      <c r="C98">
        <v>133221</v>
      </c>
      <c r="D98">
        <v>10184</v>
      </c>
      <c r="E98">
        <v>1</v>
      </c>
      <c r="F98">
        <v>10060</v>
      </c>
      <c r="G98" s="1">
        <v>45640</v>
      </c>
      <c r="H98" s="22">
        <v>0.57291666666666663</v>
      </c>
      <c r="I98" t="s">
        <v>91</v>
      </c>
      <c r="J98" t="s">
        <v>85</v>
      </c>
      <c r="L98" t="s">
        <v>104</v>
      </c>
    </row>
    <row r="99" spans="2:12" x14ac:dyDescent="0.35">
      <c r="B99" t="s">
        <v>155</v>
      </c>
      <c r="C99">
        <v>133216</v>
      </c>
      <c r="D99">
        <v>10171</v>
      </c>
      <c r="E99">
        <v>1</v>
      </c>
      <c r="F99">
        <v>10067</v>
      </c>
      <c r="G99" s="1">
        <v>45676</v>
      </c>
      <c r="H99" s="22">
        <v>0.49305555555555558</v>
      </c>
      <c r="I99" t="s">
        <v>87</v>
      </c>
      <c r="J99" t="s">
        <v>90</v>
      </c>
      <c r="L99" t="s">
        <v>104</v>
      </c>
    </row>
    <row r="100" spans="2:12" x14ac:dyDescent="0.35">
      <c r="B100" t="s">
        <v>155</v>
      </c>
      <c r="C100">
        <v>133217</v>
      </c>
      <c r="D100">
        <v>10080</v>
      </c>
      <c r="E100">
        <v>1</v>
      </c>
      <c r="F100">
        <v>10063</v>
      </c>
      <c r="G100" s="1">
        <v>45676</v>
      </c>
      <c r="H100" s="22">
        <v>0.54166666666666663</v>
      </c>
      <c r="I100" t="s">
        <v>89</v>
      </c>
      <c r="J100" t="s">
        <v>91</v>
      </c>
      <c r="L100" t="s">
        <v>104</v>
      </c>
    </row>
    <row r="101" spans="2:12" x14ac:dyDescent="0.35">
      <c r="B101" t="s">
        <v>155</v>
      </c>
      <c r="C101">
        <v>133218</v>
      </c>
      <c r="D101">
        <v>10171</v>
      </c>
      <c r="E101">
        <v>1</v>
      </c>
      <c r="F101">
        <v>10067</v>
      </c>
      <c r="G101" s="1">
        <v>45676</v>
      </c>
      <c r="H101" s="22">
        <v>0.54166666666666663</v>
      </c>
      <c r="I101" t="s">
        <v>88</v>
      </c>
      <c r="J101" t="s">
        <v>85</v>
      </c>
      <c r="L101" t="s">
        <v>104</v>
      </c>
    </row>
    <row r="102" spans="2:12" x14ac:dyDescent="0.35">
      <c r="B102" t="s">
        <v>155</v>
      </c>
      <c r="C102">
        <v>133211</v>
      </c>
      <c r="D102">
        <v>10171</v>
      </c>
      <c r="E102">
        <v>1</v>
      </c>
      <c r="F102">
        <v>10049</v>
      </c>
      <c r="G102" s="1">
        <v>45682</v>
      </c>
      <c r="H102" s="22">
        <v>0.70138888888888884</v>
      </c>
      <c r="I102" t="s">
        <v>88</v>
      </c>
      <c r="J102" t="s">
        <v>89</v>
      </c>
      <c r="L102" t="s">
        <v>104</v>
      </c>
    </row>
    <row r="103" spans="2:12" x14ac:dyDescent="0.35">
      <c r="B103" t="s">
        <v>157</v>
      </c>
      <c r="C103">
        <v>133304</v>
      </c>
      <c r="D103">
        <v>10062</v>
      </c>
      <c r="E103">
        <v>1</v>
      </c>
      <c r="F103">
        <v>10207</v>
      </c>
      <c r="G103" s="1">
        <v>45577</v>
      </c>
      <c r="H103" s="22">
        <v>0.41666666666666669</v>
      </c>
      <c r="I103" t="s">
        <v>92</v>
      </c>
      <c r="J103" t="s">
        <v>83</v>
      </c>
      <c r="L103" t="s">
        <v>104</v>
      </c>
    </row>
    <row r="104" spans="2:12" x14ac:dyDescent="0.35">
      <c r="B104" t="s">
        <v>157</v>
      </c>
      <c r="C104">
        <v>133306</v>
      </c>
      <c r="D104">
        <v>10306</v>
      </c>
      <c r="E104">
        <v>1</v>
      </c>
      <c r="F104">
        <v>10053</v>
      </c>
      <c r="G104" s="1">
        <v>45578</v>
      </c>
      <c r="H104" s="22">
        <v>0.60416666666666663</v>
      </c>
      <c r="I104" t="s">
        <v>84</v>
      </c>
      <c r="J104" t="s">
        <v>86</v>
      </c>
      <c r="L104" t="s">
        <v>104</v>
      </c>
    </row>
    <row r="105" spans="2:12" x14ac:dyDescent="0.35">
      <c r="B105" t="s">
        <v>157</v>
      </c>
      <c r="C105">
        <v>133308</v>
      </c>
      <c r="D105">
        <v>10170</v>
      </c>
      <c r="E105">
        <v>1</v>
      </c>
      <c r="F105">
        <v>10062</v>
      </c>
      <c r="G105" s="1">
        <v>45584</v>
      </c>
      <c r="H105" s="22">
        <v>0.5</v>
      </c>
      <c r="I105" t="s">
        <v>82</v>
      </c>
      <c r="J105" t="s">
        <v>83</v>
      </c>
      <c r="L105" t="s">
        <v>104</v>
      </c>
    </row>
    <row r="106" spans="2:12" x14ac:dyDescent="0.35">
      <c r="B106" t="s">
        <v>157</v>
      </c>
      <c r="C106">
        <v>133312</v>
      </c>
      <c r="D106">
        <v>10062</v>
      </c>
      <c r="E106">
        <v>1</v>
      </c>
      <c r="F106">
        <v>10207</v>
      </c>
      <c r="G106" s="1">
        <v>45591</v>
      </c>
      <c r="H106" s="22">
        <v>0.4375</v>
      </c>
      <c r="I106" t="s">
        <v>92</v>
      </c>
      <c r="J106" t="s">
        <v>84</v>
      </c>
      <c r="L106" t="s">
        <v>104</v>
      </c>
    </row>
    <row r="107" spans="2:12" x14ac:dyDescent="0.35">
      <c r="B107" t="s">
        <v>157</v>
      </c>
      <c r="C107">
        <v>133319</v>
      </c>
      <c r="D107">
        <v>10069</v>
      </c>
      <c r="E107">
        <v>1</v>
      </c>
      <c r="F107">
        <v>10054</v>
      </c>
      <c r="G107" s="1">
        <v>45591</v>
      </c>
      <c r="H107" s="22">
        <v>0.57291666666666663</v>
      </c>
      <c r="I107" t="s">
        <v>83</v>
      </c>
      <c r="J107" t="s">
        <v>92</v>
      </c>
      <c r="L107" t="s">
        <v>104</v>
      </c>
    </row>
    <row r="108" spans="2:12" x14ac:dyDescent="0.35">
      <c r="B108" t="s">
        <v>157</v>
      </c>
      <c r="C108">
        <v>133315</v>
      </c>
      <c r="D108">
        <v>10306</v>
      </c>
      <c r="E108">
        <v>1</v>
      </c>
      <c r="F108">
        <v>10053</v>
      </c>
      <c r="G108" s="1">
        <v>45613</v>
      </c>
      <c r="H108" s="22">
        <v>0.61458333333333337</v>
      </c>
      <c r="I108" t="s">
        <v>84</v>
      </c>
      <c r="J108" t="s">
        <v>82</v>
      </c>
      <c r="L108" t="s">
        <v>104</v>
      </c>
    </row>
    <row r="109" spans="2:12" x14ac:dyDescent="0.35">
      <c r="B109" t="s">
        <v>157</v>
      </c>
      <c r="C109">
        <v>133330</v>
      </c>
      <c r="D109">
        <v>10170</v>
      </c>
      <c r="E109">
        <v>1</v>
      </c>
      <c r="F109">
        <v>10062</v>
      </c>
      <c r="G109" s="1">
        <v>45619</v>
      </c>
      <c r="H109" s="22">
        <v>0.41666666666666669</v>
      </c>
      <c r="I109" t="s">
        <v>82</v>
      </c>
      <c r="J109" t="s">
        <v>84</v>
      </c>
      <c r="L109" t="s">
        <v>104</v>
      </c>
    </row>
    <row r="110" spans="2:12" x14ac:dyDescent="0.35">
      <c r="B110" t="s">
        <v>157</v>
      </c>
      <c r="C110">
        <v>133328</v>
      </c>
      <c r="D110">
        <v>10069</v>
      </c>
      <c r="E110">
        <v>1</v>
      </c>
      <c r="F110">
        <v>10054</v>
      </c>
      <c r="G110" s="1">
        <v>45619</v>
      </c>
      <c r="H110" s="22">
        <v>0.54166666666666663</v>
      </c>
      <c r="I110" t="s">
        <v>83</v>
      </c>
      <c r="J110" t="s">
        <v>86</v>
      </c>
      <c r="L110" t="s">
        <v>104</v>
      </c>
    </row>
    <row r="111" spans="2:12" x14ac:dyDescent="0.35">
      <c r="B111" t="s">
        <v>157</v>
      </c>
      <c r="C111">
        <v>133327</v>
      </c>
      <c r="D111">
        <v>10306</v>
      </c>
      <c r="E111">
        <v>1</v>
      </c>
      <c r="F111">
        <v>10053</v>
      </c>
      <c r="G111" s="1">
        <v>45626</v>
      </c>
      <c r="H111" s="22">
        <v>0.60416666666666663</v>
      </c>
      <c r="I111" t="s">
        <v>84</v>
      </c>
      <c r="J111" t="s">
        <v>92</v>
      </c>
      <c r="L111" t="s">
        <v>104</v>
      </c>
    </row>
    <row r="112" spans="2:12" x14ac:dyDescent="0.35">
      <c r="B112" t="s">
        <v>157</v>
      </c>
      <c r="C112">
        <v>133323</v>
      </c>
      <c r="D112">
        <v>10069</v>
      </c>
      <c r="E112">
        <v>1</v>
      </c>
      <c r="F112">
        <v>10054</v>
      </c>
      <c r="G112" s="1">
        <v>45633</v>
      </c>
      <c r="H112" s="22">
        <v>0.57291666666666663</v>
      </c>
      <c r="I112" t="s">
        <v>83</v>
      </c>
      <c r="J112" t="s">
        <v>82</v>
      </c>
      <c r="L112" t="s">
        <v>104</v>
      </c>
    </row>
    <row r="113" spans="2:12" x14ac:dyDescent="0.35">
      <c r="B113" t="s">
        <v>157</v>
      </c>
      <c r="C113">
        <v>133321</v>
      </c>
      <c r="D113">
        <v>10292</v>
      </c>
      <c r="E113">
        <v>1</v>
      </c>
      <c r="F113">
        <v>10056</v>
      </c>
      <c r="G113" s="1">
        <v>45641</v>
      </c>
      <c r="H113" s="22">
        <v>0.55208333333333337</v>
      </c>
      <c r="I113" t="s">
        <v>86</v>
      </c>
      <c r="J113" t="s">
        <v>84</v>
      </c>
      <c r="L113" t="s">
        <v>104</v>
      </c>
    </row>
    <row r="114" spans="2:12" x14ac:dyDescent="0.35">
      <c r="B114" t="s">
        <v>157</v>
      </c>
      <c r="C114">
        <v>133313</v>
      </c>
      <c r="D114">
        <v>10292</v>
      </c>
      <c r="E114">
        <v>1</v>
      </c>
      <c r="F114">
        <v>10056</v>
      </c>
      <c r="G114" s="1">
        <v>45668</v>
      </c>
      <c r="H114" s="22">
        <v>0.5625</v>
      </c>
      <c r="I114" t="s">
        <v>86</v>
      </c>
      <c r="J114" t="s">
        <v>83</v>
      </c>
      <c r="L114" t="s">
        <v>104</v>
      </c>
    </row>
  </sheetData>
  <autoFilter ref="B8:L106" xr:uid="{65EA9A21-9221-45C6-91E3-A5C128B161E7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300C-05C2-43DC-B2D3-B6400A81E414}">
  <dimension ref="B2:N120"/>
  <sheetViews>
    <sheetView workbookViewId="0">
      <selection activeCell="B2" sqref="B2"/>
    </sheetView>
  </sheetViews>
  <sheetFormatPr baseColWidth="10" defaultRowHeight="14.5" x14ac:dyDescent="0.35"/>
  <cols>
    <col min="2" max="2" width="3.08984375" customWidth="1"/>
    <col min="3" max="3" width="3.36328125" customWidth="1"/>
    <col min="4" max="4" width="11.453125" bestFit="1" customWidth="1"/>
    <col min="5" max="5" width="8.6328125" customWidth="1"/>
    <col min="6" max="6" width="13.26953125" bestFit="1" customWidth="1"/>
    <col min="7" max="7" width="7.90625" bestFit="1" customWidth="1"/>
    <col min="8" max="8" width="6.81640625" bestFit="1" customWidth="1"/>
    <col min="9" max="9" width="15.90625" bestFit="1" customWidth="1"/>
    <col min="10" max="10" width="7.453125" bestFit="1" customWidth="1"/>
    <col min="11" max="11" width="13.26953125" bestFit="1" customWidth="1"/>
    <col min="12" max="12" width="17.36328125" bestFit="1" customWidth="1"/>
    <col min="13" max="13" width="12.453125" bestFit="1" customWidth="1"/>
  </cols>
  <sheetData>
    <row r="2" spans="2:14" ht="18.5" x14ac:dyDescent="0.45">
      <c r="B2" s="9" t="s">
        <v>27</v>
      </c>
      <c r="C2" s="9"/>
    </row>
    <row r="3" spans="2:14" x14ac:dyDescent="0.35">
      <c r="B3" s="8"/>
      <c r="C3" s="8"/>
    </row>
    <row r="4" spans="2:14" x14ac:dyDescent="0.35">
      <c r="B4" s="8" t="s">
        <v>164</v>
      </c>
      <c r="C4" s="8"/>
    </row>
    <row r="5" spans="2:14" x14ac:dyDescent="0.35">
      <c r="B5" s="8"/>
      <c r="C5" s="8"/>
    </row>
    <row r="6" spans="2:14" x14ac:dyDescent="0.35">
      <c r="B6" s="8" t="s">
        <v>28</v>
      </c>
      <c r="C6" s="8"/>
    </row>
    <row r="8" spans="2:14" x14ac:dyDescent="0.35">
      <c r="B8" s="8" t="s">
        <v>106</v>
      </c>
      <c r="C8" s="8" t="s">
        <v>107</v>
      </c>
      <c r="D8" s="26" t="s">
        <v>0</v>
      </c>
      <c r="E8" s="26" t="s">
        <v>105</v>
      </c>
      <c r="F8" s="26" t="s">
        <v>99</v>
      </c>
      <c r="G8" s="26" t="s">
        <v>100</v>
      </c>
      <c r="H8" s="26" t="s">
        <v>101</v>
      </c>
      <c r="I8" s="26" t="s">
        <v>102</v>
      </c>
      <c r="J8" s="26" t="s">
        <v>103</v>
      </c>
      <c r="K8" s="26" t="s">
        <v>4</v>
      </c>
      <c r="L8" s="26" t="s">
        <v>5</v>
      </c>
      <c r="M8" s="26" t="s">
        <v>6</v>
      </c>
      <c r="N8" s="26" t="s">
        <v>7</v>
      </c>
    </row>
    <row r="9" spans="2:14" x14ac:dyDescent="0.35">
      <c r="B9" s="2"/>
      <c r="C9" s="8"/>
      <c r="D9" s="17" t="s">
        <v>165</v>
      </c>
      <c r="E9" s="12">
        <v>134313</v>
      </c>
      <c r="F9" s="34">
        <v>10172</v>
      </c>
      <c r="G9" s="27">
        <v>1</v>
      </c>
      <c r="H9" s="27">
        <v>10075</v>
      </c>
      <c r="I9" s="28">
        <v>45591</v>
      </c>
      <c r="J9" s="35">
        <v>0.52777777777777779</v>
      </c>
      <c r="K9" s="12" t="s">
        <v>40</v>
      </c>
      <c r="L9" s="12" t="s">
        <v>166</v>
      </c>
      <c r="M9" s="20" t="s">
        <v>167</v>
      </c>
      <c r="N9" s="19" t="s">
        <v>104</v>
      </c>
    </row>
    <row r="10" spans="2:14" x14ac:dyDescent="0.35">
      <c r="B10" s="2"/>
      <c r="C10" s="8"/>
      <c r="D10" s="17" t="s">
        <v>165</v>
      </c>
      <c r="E10" s="12">
        <v>134329</v>
      </c>
      <c r="F10" s="34">
        <v>10264</v>
      </c>
      <c r="G10" s="27">
        <v>1</v>
      </c>
      <c r="H10" s="27">
        <v>10078</v>
      </c>
      <c r="I10" s="28">
        <v>45598</v>
      </c>
      <c r="J10" s="35">
        <v>0.6875</v>
      </c>
      <c r="K10" s="12" t="s">
        <v>166</v>
      </c>
      <c r="L10" s="12" t="s">
        <v>40</v>
      </c>
      <c r="M10" s="12" t="s">
        <v>168</v>
      </c>
      <c r="N10" s="19" t="s">
        <v>104</v>
      </c>
    </row>
    <row r="11" spans="2:14" x14ac:dyDescent="0.35">
      <c r="B11" s="2"/>
      <c r="C11" s="8"/>
      <c r="D11" s="17" t="s">
        <v>165</v>
      </c>
      <c r="E11" s="12">
        <v>134319</v>
      </c>
      <c r="F11" s="34">
        <v>10295</v>
      </c>
      <c r="G11" s="27">
        <v>1</v>
      </c>
      <c r="H11" s="27">
        <v>10051</v>
      </c>
      <c r="I11" s="28">
        <v>45613</v>
      </c>
      <c r="J11" s="35">
        <v>0.65972222222222221</v>
      </c>
      <c r="K11" s="12" t="s">
        <v>169</v>
      </c>
      <c r="L11" s="12" t="s">
        <v>40</v>
      </c>
      <c r="M11" s="12" t="s">
        <v>170</v>
      </c>
      <c r="N11" s="19" t="s">
        <v>104</v>
      </c>
    </row>
    <row r="12" spans="2:14" x14ac:dyDescent="0.35">
      <c r="B12" s="2"/>
      <c r="C12" s="8"/>
      <c r="D12" s="17" t="s">
        <v>165</v>
      </c>
      <c r="E12" s="12">
        <v>134327</v>
      </c>
      <c r="F12" s="34">
        <v>10172</v>
      </c>
      <c r="G12" s="27">
        <v>1</v>
      </c>
      <c r="H12" s="27">
        <v>10075</v>
      </c>
      <c r="I12" s="28">
        <v>45641</v>
      </c>
      <c r="J12" s="35">
        <v>0.65625</v>
      </c>
      <c r="K12" s="12" t="s">
        <v>40</v>
      </c>
      <c r="L12" s="12" t="s">
        <v>169</v>
      </c>
      <c r="M12" s="12" t="s">
        <v>171</v>
      </c>
      <c r="N12" s="19" t="s">
        <v>104</v>
      </c>
    </row>
    <row r="13" spans="2:14" x14ac:dyDescent="0.35">
      <c r="B13" s="2"/>
      <c r="C13" s="8"/>
      <c r="D13" s="17" t="s">
        <v>165</v>
      </c>
      <c r="E13" s="12">
        <v>134305</v>
      </c>
      <c r="F13" s="34">
        <v>10295</v>
      </c>
      <c r="G13" s="27">
        <v>1</v>
      </c>
      <c r="H13" s="27">
        <v>10208</v>
      </c>
      <c r="I13" s="28">
        <v>45646</v>
      </c>
      <c r="J13" s="35">
        <v>0.72916666666666663</v>
      </c>
      <c r="K13" s="12" t="s">
        <v>169</v>
      </c>
      <c r="L13" s="12" t="s">
        <v>166</v>
      </c>
      <c r="M13" s="12" t="s">
        <v>172</v>
      </c>
      <c r="N13" s="19" t="s">
        <v>104</v>
      </c>
    </row>
    <row r="14" spans="2:14" x14ac:dyDescent="0.35">
      <c r="B14" s="2"/>
      <c r="C14" s="8"/>
      <c r="D14" s="17" t="s">
        <v>165</v>
      </c>
      <c r="E14" s="12">
        <v>134339</v>
      </c>
      <c r="F14" s="34">
        <v>10264</v>
      </c>
      <c r="G14" s="27">
        <v>1</v>
      </c>
      <c r="H14" s="12">
        <v>10209</v>
      </c>
      <c r="I14" s="28">
        <v>45689</v>
      </c>
      <c r="J14" s="35">
        <v>0.45833333333333331</v>
      </c>
      <c r="K14" s="12" t="s">
        <v>166</v>
      </c>
      <c r="L14" s="12" t="s">
        <v>169</v>
      </c>
      <c r="M14" s="36"/>
      <c r="N14" s="19" t="s">
        <v>104</v>
      </c>
    </row>
    <row r="15" spans="2:14" x14ac:dyDescent="0.35">
      <c r="B15" s="2"/>
      <c r="C15" s="2"/>
      <c r="D15" s="12" t="s">
        <v>165</v>
      </c>
      <c r="E15" s="12">
        <v>134344</v>
      </c>
      <c r="F15" s="34">
        <v>10295</v>
      </c>
      <c r="G15" s="27">
        <v>1</v>
      </c>
      <c r="H15" s="27">
        <v>10051</v>
      </c>
      <c r="I15" s="28">
        <v>45710</v>
      </c>
      <c r="J15" s="35">
        <v>0.63888888888888884</v>
      </c>
      <c r="K15" s="12" t="s">
        <v>169</v>
      </c>
      <c r="L15" s="12" t="s">
        <v>166</v>
      </c>
      <c r="M15" s="12"/>
      <c r="N15" s="19" t="s">
        <v>104</v>
      </c>
    </row>
    <row r="16" spans="2:14" x14ac:dyDescent="0.35">
      <c r="B16" s="2"/>
      <c r="C16" s="2"/>
      <c r="D16" s="12" t="s">
        <v>165</v>
      </c>
      <c r="E16" s="12">
        <v>134353</v>
      </c>
      <c r="F16" s="37">
        <v>10264</v>
      </c>
      <c r="G16" s="27">
        <v>1</v>
      </c>
      <c r="H16" s="12">
        <v>10209</v>
      </c>
      <c r="I16" s="28">
        <v>45731</v>
      </c>
      <c r="J16" s="35">
        <v>0.53125</v>
      </c>
      <c r="K16" s="12" t="s">
        <v>166</v>
      </c>
      <c r="L16" s="12" t="s">
        <v>40</v>
      </c>
      <c r="M16" s="19"/>
      <c r="N16" s="19" t="s">
        <v>104</v>
      </c>
    </row>
    <row r="17" spans="2:14" x14ac:dyDescent="0.35">
      <c r="B17" s="2"/>
      <c r="C17" s="2"/>
      <c r="D17" s="12" t="s">
        <v>165</v>
      </c>
      <c r="E17" s="12">
        <v>134356</v>
      </c>
      <c r="F17" s="37">
        <v>10172</v>
      </c>
      <c r="G17" s="27">
        <v>1</v>
      </c>
      <c r="H17" s="12">
        <v>10075</v>
      </c>
      <c r="I17" s="28">
        <v>45738</v>
      </c>
      <c r="J17" s="35">
        <v>0.66666666666666663</v>
      </c>
      <c r="K17" s="12" t="s">
        <v>40</v>
      </c>
      <c r="L17" s="20" t="s">
        <v>169</v>
      </c>
      <c r="M17" s="19"/>
      <c r="N17" s="19" t="s">
        <v>104</v>
      </c>
    </row>
    <row r="18" spans="2:14" x14ac:dyDescent="0.35">
      <c r="B18" s="2"/>
      <c r="C18" s="2"/>
      <c r="D18" s="12" t="s">
        <v>165</v>
      </c>
      <c r="E18" s="12">
        <v>134358</v>
      </c>
      <c r="F18" s="34">
        <v>10295</v>
      </c>
      <c r="G18" s="27">
        <v>1</v>
      </c>
      <c r="H18" s="12">
        <v>10051</v>
      </c>
      <c r="I18" s="28">
        <v>45746</v>
      </c>
      <c r="J18" s="35">
        <v>0.69791666666666663</v>
      </c>
      <c r="K18" s="12" t="s">
        <v>169</v>
      </c>
      <c r="L18" s="12" t="s">
        <v>40</v>
      </c>
      <c r="M18" s="12"/>
      <c r="N18" s="12" t="s">
        <v>104</v>
      </c>
    </row>
    <row r="19" spans="2:14" x14ac:dyDescent="0.35">
      <c r="B19" s="2"/>
      <c r="C19" s="2"/>
      <c r="D19" s="12" t="s">
        <v>165</v>
      </c>
      <c r="E19" s="12">
        <v>134362</v>
      </c>
      <c r="F19" s="34">
        <v>10172</v>
      </c>
      <c r="G19" s="27">
        <v>1</v>
      </c>
      <c r="H19" s="27">
        <v>10075</v>
      </c>
      <c r="I19" s="28">
        <v>45753</v>
      </c>
      <c r="J19" s="35">
        <v>0.76388888888888884</v>
      </c>
      <c r="K19" s="12" t="s">
        <v>40</v>
      </c>
      <c r="L19" s="12" t="s">
        <v>166</v>
      </c>
      <c r="M19" s="12"/>
      <c r="N19" s="19" t="s">
        <v>104</v>
      </c>
    </row>
    <row r="20" spans="2:14" x14ac:dyDescent="0.35">
      <c r="B20" s="2"/>
      <c r="C20" s="2"/>
      <c r="D20" s="12" t="s">
        <v>165</v>
      </c>
      <c r="E20" s="12">
        <v>134363</v>
      </c>
      <c r="F20" s="34">
        <v>10264</v>
      </c>
      <c r="G20" s="27">
        <v>1</v>
      </c>
      <c r="H20" s="27">
        <v>10078</v>
      </c>
      <c r="I20" s="28">
        <v>45759</v>
      </c>
      <c r="J20" s="35">
        <v>0.52083333333333337</v>
      </c>
      <c r="K20" s="12" t="s">
        <v>166</v>
      </c>
      <c r="L20" s="20" t="s">
        <v>169</v>
      </c>
      <c r="M20" s="12"/>
      <c r="N20" s="19" t="s">
        <v>104</v>
      </c>
    </row>
    <row r="21" spans="2:14" x14ac:dyDescent="0.35">
      <c r="B21" s="2"/>
      <c r="C21" s="2"/>
      <c r="D21" s="12"/>
      <c r="E21" s="12">
        <v>134346</v>
      </c>
      <c r="F21" s="34">
        <v>10264</v>
      </c>
      <c r="G21" s="27">
        <v>1</v>
      </c>
      <c r="H21" s="27">
        <v>10078</v>
      </c>
      <c r="I21" s="28">
        <v>45710</v>
      </c>
      <c r="J21" s="35">
        <v>0.5</v>
      </c>
      <c r="K21" s="12" t="s">
        <v>166</v>
      </c>
      <c r="L21" s="20" t="s">
        <v>26</v>
      </c>
      <c r="M21" s="12"/>
      <c r="N21" s="19" t="s">
        <v>104</v>
      </c>
    </row>
    <row r="22" spans="2:14" x14ac:dyDescent="0.35">
      <c r="B22" s="2"/>
      <c r="C22" s="2"/>
      <c r="D22" s="12"/>
      <c r="E22" s="12">
        <v>134349</v>
      </c>
      <c r="F22" s="37">
        <v>10172</v>
      </c>
      <c r="G22" s="27">
        <v>1</v>
      </c>
      <c r="H22" s="12">
        <v>10075</v>
      </c>
      <c r="I22" s="28">
        <v>45725</v>
      </c>
      <c r="J22" s="35">
        <v>0.65625</v>
      </c>
      <c r="K22" s="12" t="s">
        <v>40</v>
      </c>
      <c r="L22" s="20" t="s">
        <v>26</v>
      </c>
      <c r="M22" s="19"/>
      <c r="N22" s="19" t="s">
        <v>104</v>
      </c>
    </row>
    <row r="23" spans="2:14" x14ac:dyDescent="0.35">
      <c r="B23" s="2"/>
      <c r="C23" s="2"/>
      <c r="D23" s="12"/>
      <c r="E23" s="12">
        <v>134351</v>
      </c>
      <c r="F23" s="37">
        <v>10295</v>
      </c>
      <c r="G23" s="27">
        <v>1</v>
      </c>
      <c r="H23" s="12">
        <v>10051</v>
      </c>
      <c r="I23" s="28">
        <v>45732</v>
      </c>
      <c r="J23" s="35">
        <v>0.70833333333333337</v>
      </c>
      <c r="K23" s="12" t="s">
        <v>169</v>
      </c>
      <c r="L23" s="20" t="s">
        <v>26</v>
      </c>
      <c r="M23" s="19"/>
      <c r="N23" s="19" t="s">
        <v>104</v>
      </c>
    </row>
    <row r="24" spans="2:14" x14ac:dyDescent="0.35">
      <c r="D24" s="12"/>
      <c r="E24" s="12"/>
      <c r="F24" s="12"/>
      <c r="G24" s="12"/>
      <c r="H24" s="12"/>
      <c r="I24" s="12"/>
      <c r="J24" s="35"/>
      <c r="K24" s="12"/>
      <c r="L24" s="12"/>
      <c r="M24" s="12"/>
      <c r="N24" s="12"/>
    </row>
    <row r="25" spans="2:14" x14ac:dyDescent="0.35">
      <c r="B25" s="8" t="s">
        <v>106</v>
      </c>
      <c r="C25" s="8" t="s">
        <v>107</v>
      </c>
      <c r="D25" s="26" t="s">
        <v>0</v>
      </c>
      <c r="E25" s="26" t="s">
        <v>105</v>
      </c>
      <c r="F25" s="26" t="s">
        <v>99</v>
      </c>
      <c r="G25" s="26" t="s">
        <v>100</v>
      </c>
      <c r="H25" s="26" t="s">
        <v>101</v>
      </c>
      <c r="I25" s="26" t="s">
        <v>102</v>
      </c>
      <c r="J25" s="26" t="s">
        <v>103</v>
      </c>
      <c r="K25" s="26" t="s">
        <v>4</v>
      </c>
      <c r="L25" s="26" t="s">
        <v>5</v>
      </c>
      <c r="M25" s="26" t="s">
        <v>6</v>
      </c>
      <c r="N25" s="26" t="s">
        <v>7</v>
      </c>
    </row>
    <row r="26" spans="2:14" x14ac:dyDescent="0.35">
      <c r="D26" s="12" t="s">
        <v>173</v>
      </c>
      <c r="E26" s="12">
        <v>134302</v>
      </c>
      <c r="F26" s="37">
        <v>10066</v>
      </c>
      <c r="G26" s="27">
        <v>1</v>
      </c>
      <c r="H26" s="12">
        <v>10052</v>
      </c>
      <c r="I26" s="28">
        <v>45557</v>
      </c>
      <c r="J26" s="35">
        <v>0.55208333333333337</v>
      </c>
      <c r="K26" s="12" t="s">
        <v>96</v>
      </c>
      <c r="L26" s="12" t="s">
        <v>10</v>
      </c>
      <c r="M26" s="12" t="s">
        <v>174</v>
      </c>
      <c r="N26" s="19" t="s">
        <v>104</v>
      </c>
    </row>
    <row r="27" spans="2:14" x14ac:dyDescent="0.35">
      <c r="B27" s="2"/>
      <c r="D27" s="12" t="s">
        <v>173</v>
      </c>
      <c r="E27" s="12">
        <v>134304</v>
      </c>
      <c r="F27" s="34">
        <v>10207</v>
      </c>
      <c r="G27" s="27">
        <v>1</v>
      </c>
      <c r="H27" s="12">
        <v>10058</v>
      </c>
      <c r="I27" s="28">
        <v>45570</v>
      </c>
      <c r="J27" s="35">
        <v>0.46875</v>
      </c>
      <c r="K27" s="12" t="s">
        <v>10</v>
      </c>
      <c r="L27" s="12" t="s">
        <v>9</v>
      </c>
      <c r="M27" s="12" t="s">
        <v>175</v>
      </c>
      <c r="N27" s="12" t="s">
        <v>104</v>
      </c>
    </row>
    <row r="28" spans="2:14" x14ac:dyDescent="0.35">
      <c r="B28" s="2"/>
      <c r="D28" s="12" t="s">
        <v>173</v>
      </c>
      <c r="E28" s="12">
        <v>134312</v>
      </c>
      <c r="F28" s="34">
        <v>10171</v>
      </c>
      <c r="G28" s="27">
        <v>1</v>
      </c>
      <c r="H28" s="27">
        <v>10067</v>
      </c>
      <c r="I28" s="28">
        <v>45591</v>
      </c>
      <c r="J28" s="35">
        <v>0.48958333333333331</v>
      </c>
      <c r="K28" s="12" t="s">
        <v>9</v>
      </c>
      <c r="L28" s="12" t="s">
        <v>96</v>
      </c>
      <c r="M28" s="12" t="s">
        <v>176</v>
      </c>
      <c r="N28" s="19" t="s">
        <v>104</v>
      </c>
    </row>
    <row r="29" spans="2:14" x14ac:dyDescent="0.35">
      <c r="B29" s="2"/>
      <c r="D29" s="12" t="s">
        <v>173</v>
      </c>
      <c r="E29" s="12">
        <v>134315</v>
      </c>
      <c r="F29" s="34">
        <v>10066</v>
      </c>
      <c r="G29" s="27">
        <v>1</v>
      </c>
      <c r="H29" s="27">
        <v>10053</v>
      </c>
      <c r="I29" s="28">
        <v>45599</v>
      </c>
      <c r="J29" s="35">
        <v>0.44791666666666669</v>
      </c>
      <c r="K29" s="12" t="s">
        <v>96</v>
      </c>
      <c r="L29" s="12" t="s">
        <v>177</v>
      </c>
      <c r="M29" s="12" t="s">
        <v>178</v>
      </c>
      <c r="N29" s="19" t="s">
        <v>104</v>
      </c>
    </row>
    <row r="30" spans="2:14" x14ac:dyDescent="0.35">
      <c r="B30" s="2"/>
      <c r="D30" s="12" t="s">
        <v>173</v>
      </c>
      <c r="E30" s="12">
        <v>134316</v>
      </c>
      <c r="F30" s="34">
        <v>10207</v>
      </c>
      <c r="G30" s="27">
        <v>1</v>
      </c>
      <c r="H30" s="27">
        <v>10058</v>
      </c>
      <c r="I30" s="28">
        <v>45605</v>
      </c>
      <c r="J30" s="35">
        <v>0.73958333333333337</v>
      </c>
      <c r="K30" s="12" t="s">
        <v>10</v>
      </c>
      <c r="L30" s="12" t="s">
        <v>96</v>
      </c>
      <c r="M30" s="12" t="s">
        <v>179</v>
      </c>
      <c r="N30" s="19" t="s">
        <v>104</v>
      </c>
    </row>
    <row r="31" spans="2:14" x14ac:dyDescent="0.35">
      <c r="B31" s="2"/>
      <c r="D31" s="12" t="s">
        <v>173</v>
      </c>
      <c r="E31" s="12">
        <v>134308</v>
      </c>
      <c r="F31" s="34">
        <v>10185</v>
      </c>
      <c r="G31" s="27">
        <v>1</v>
      </c>
      <c r="H31" s="27">
        <v>10074</v>
      </c>
      <c r="I31" s="28">
        <v>45612</v>
      </c>
      <c r="J31" s="35">
        <v>0.51041666666666663</v>
      </c>
      <c r="K31" s="12" t="s">
        <v>177</v>
      </c>
      <c r="L31" s="12" t="s">
        <v>10</v>
      </c>
      <c r="M31" s="12" t="s">
        <v>180</v>
      </c>
      <c r="N31" s="19" t="s">
        <v>104</v>
      </c>
    </row>
    <row r="32" spans="2:14" x14ac:dyDescent="0.35">
      <c r="B32" s="2"/>
      <c r="D32" s="12" t="s">
        <v>173</v>
      </c>
      <c r="E32" s="12">
        <v>134320</v>
      </c>
      <c r="F32" s="34">
        <v>10171</v>
      </c>
      <c r="G32" s="27">
        <v>1</v>
      </c>
      <c r="H32" s="27">
        <v>10067</v>
      </c>
      <c r="I32" s="28">
        <v>45619</v>
      </c>
      <c r="J32" s="35">
        <v>0.5</v>
      </c>
      <c r="K32" s="12" t="s">
        <v>9</v>
      </c>
      <c r="L32" s="12" t="s">
        <v>177</v>
      </c>
      <c r="M32" s="12" t="s">
        <v>181</v>
      </c>
      <c r="N32" s="19" t="s">
        <v>104</v>
      </c>
    </row>
    <row r="33" spans="2:14" x14ac:dyDescent="0.35">
      <c r="B33" s="2"/>
      <c r="C33" s="2"/>
      <c r="D33" s="12" t="s">
        <v>173</v>
      </c>
      <c r="E33" s="12">
        <v>134324</v>
      </c>
      <c r="F33" s="34">
        <v>10207</v>
      </c>
      <c r="G33" s="27">
        <v>1</v>
      </c>
      <c r="H33" s="27">
        <v>10059</v>
      </c>
      <c r="I33" s="28">
        <v>45633</v>
      </c>
      <c r="J33" s="35">
        <v>0.57291666666666663</v>
      </c>
      <c r="K33" s="12" t="s">
        <v>10</v>
      </c>
      <c r="L33" s="12" t="s">
        <v>177</v>
      </c>
      <c r="M33" s="12" t="s">
        <v>182</v>
      </c>
      <c r="N33" s="19" t="s">
        <v>104</v>
      </c>
    </row>
    <row r="34" spans="2:14" x14ac:dyDescent="0.35">
      <c r="B34" s="2"/>
      <c r="C34" s="2"/>
      <c r="D34" s="12" t="s">
        <v>173</v>
      </c>
      <c r="E34" s="12">
        <v>134328</v>
      </c>
      <c r="F34" s="34">
        <v>10185</v>
      </c>
      <c r="G34" s="27">
        <v>1</v>
      </c>
      <c r="H34" s="27">
        <v>10074</v>
      </c>
      <c r="I34" s="28">
        <v>45640</v>
      </c>
      <c r="J34" s="35">
        <v>0.6875</v>
      </c>
      <c r="K34" s="12" t="s">
        <v>177</v>
      </c>
      <c r="L34" s="12" t="s">
        <v>96</v>
      </c>
      <c r="M34" s="12" t="s">
        <v>183</v>
      </c>
      <c r="N34" s="19" t="s">
        <v>104</v>
      </c>
    </row>
    <row r="35" spans="2:14" x14ac:dyDescent="0.35">
      <c r="B35" s="2"/>
      <c r="C35" s="2"/>
      <c r="D35" s="12" t="s">
        <v>173</v>
      </c>
      <c r="E35" s="12">
        <v>134336</v>
      </c>
      <c r="F35" s="34">
        <v>10066</v>
      </c>
      <c r="G35" s="27">
        <v>1</v>
      </c>
      <c r="H35" s="27">
        <v>10053</v>
      </c>
      <c r="I35" s="28">
        <v>45668</v>
      </c>
      <c r="J35" s="35">
        <v>0.53125</v>
      </c>
      <c r="K35" s="12" t="s">
        <v>96</v>
      </c>
      <c r="L35" s="12" t="s">
        <v>9</v>
      </c>
      <c r="M35" s="20" t="s">
        <v>184</v>
      </c>
      <c r="N35" s="19" t="s">
        <v>104</v>
      </c>
    </row>
    <row r="36" spans="2:14" x14ac:dyDescent="0.35">
      <c r="B36" s="2"/>
      <c r="C36" s="2"/>
      <c r="D36" s="12" t="s">
        <v>173</v>
      </c>
      <c r="E36" s="12">
        <v>134342</v>
      </c>
      <c r="F36" s="34">
        <v>10185</v>
      </c>
      <c r="G36" s="27">
        <v>1</v>
      </c>
      <c r="H36" s="12">
        <v>10074</v>
      </c>
      <c r="I36" s="28">
        <v>45697</v>
      </c>
      <c r="J36" s="35">
        <v>0.55208333333333337</v>
      </c>
      <c r="K36" s="12" t="s">
        <v>177</v>
      </c>
      <c r="L36" s="12" t="s">
        <v>9</v>
      </c>
      <c r="M36" s="36"/>
      <c r="N36" s="19" t="s">
        <v>104</v>
      </c>
    </row>
    <row r="37" spans="2:14" x14ac:dyDescent="0.35">
      <c r="B37" s="2"/>
      <c r="C37" s="2"/>
      <c r="D37" s="12" t="s">
        <v>173</v>
      </c>
      <c r="E37" s="12">
        <v>134326</v>
      </c>
      <c r="F37" s="34">
        <v>10171</v>
      </c>
      <c r="G37" s="27">
        <v>1</v>
      </c>
      <c r="H37" s="12">
        <v>10067</v>
      </c>
      <c r="I37" s="28">
        <v>45703</v>
      </c>
      <c r="J37" s="35">
        <v>0.50694444444444442</v>
      </c>
      <c r="K37" s="12" t="s">
        <v>9</v>
      </c>
      <c r="L37" s="12" t="s">
        <v>10</v>
      </c>
      <c r="M37" s="36"/>
      <c r="N37" s="12" t="s">
        <v>104</v>
      </c>
    </row>
    <row r="38" spans="2:14" x14ac:dyDescent="0.35">
      <c r="B38" s="2"/>
      <c r="C38" s="2"/>
      <c r="D38" s="12" t="s">
        <v>173</v>
      </c>
      <c r="E38" s="12">
        <v>134345</v>
      </c>
      <c r="F38" s="34">
        <v>10185</v>
      </c>
      <c r="G38" s="27">
        <v>1</v>
      </c>
      <c r="H38" s="27">
        <v>10074</v>
      </c>
      <c r="I38" s="28">
        <v>45711</v>
      </c>
      <c r="J38" s="35">
        <v>0.44791666666666669</v>
      </c>
      <c r="K38" s="12" t="s">
        <v>177</v>
      </c>
      <c r="L38" s="12" t="s">
        <v>9</v>
      </c>
      <c r="M38" s="12"/>
      <c r="N38" s="19" t="s">
        <v>104</v>
      </c>
    </row>
    <row r="39" spans="2:14" x14ac:dyDescent="0.35">
      <c r="B39" s="2"/>
      <c r="C39" s="2"/>
      <c r="D39" s="12" t="s">
        <v>173</v>
      </c>
      <c r="E39" s="12">
        <v>134343</v>
      </c>
      <c r="F39" s="34">
        <v>10066</v>
      </c>
      <c r="G39" s="27">
        <v>1</v>
      </c>
      <c r="H39" s="27">
        <v>10054</v>
      </c>
      <c r="I39" s="28">
        <v>45711</v>
      </c>
      <c r="J39" s="35">
        <v>0.59375</v>
      </c>
      <c r="K39" s="12" t="s">
        <v>96</v>
      </c>
      <c r="L39" s="12" t="s">
        <v>10</v>
      </c>
      <c r="M39" s="12"/>
      <c r="N39" s="19" t="s">
        <v>104</v>
      </c>
    </row>
    <row r="40" spans="2:14" x14ac:dyDescent="0.35">
      <c r="B40" s="2"/>
      <c r="C40" s="2"/>
      <c r="D40" s="12" t="s">
        <v>173</v>
      </c>
      <c r="E40" s="12">
        <v>134352</v>
      </c>
      <c r="F40" s="37">
        <v>10185</v>
      </c>
      <c r="G40" s="27">
        <v>1</v>
      </c>
      <c r="H40" s="12">
        <v>10073</v>
      </c>
      <c r="I40" s="28">
        <v>45732</v>
      </c>
      <c r="J40" s="35">
        <v>0.52083333333333337</v>
      </c>
      <c r="K40" s="12" t="s">
        <v>177</v>
      </c>
      <c r="L40" s="12" t="s">
        <v>96</v>
      </c>
      <c r="M40" s="19"/>
      <c r="N40" s="19" t="s">
        <v>104</v>
      </c>
    </row>
    <row r="41" spans="2:14" x14ac:dyDescent="0.35">
      <c r="B41" s="2"/>
      <c r="C41" s="2"/>
      <c r="D41" s="12" t="s">
        <v>173</v>
      </c>
      <c r="E41" s="12">
        <v>134355</v>
      </c>
      <c r="F41" s="37">
        <v>10171</v>
      </c>
      <c r="G41" s="27">
        <v>1</v>
      </c>
      <c r="H41" s="12">
        <v>10049</v>
      </c>
      <c r="I41" s="28">
        <v>45739</v>
      </c>
      <c r="J41" s="35">
        <v>0.44444444444444442</v>
      </c>
      <c r="K41" s="12" t="s">
        <v>9</v>
      </c>
      <c r="L41" s="20" t="s">
        <v>10</v>
      </c>
      <c r="M41" s="19"/>
      <c r="N41" s="19" t="s">
        <v>104</v>
      </c>
    </row>
    <row r="42" spans="2:14" x14ac:dyDescent="0.35">
      <c r="D42" s="12" t="s">
        <v>173</v>
      </c>
      <c r="E42" s="12">
        <v>134357</v>
      </c>
      <c r="F42" s="37">
        <v>10066</v>
      </c>
      <c r="G42" s="27">
        <v>1</v>
      </c>
      <c r="H42" s="12">
        <v>10056</v>
      </c>
      <c r="I42" s="28">
        <v>45745</v>
      </c>
      <c r="J42" s="35">
        <v>0.46875</v>
      </c>
      <c r="K42" s="12" t="s">
        <v>96</v>
      </c>
      <c r="L42" s="20" t="s">
        <v>177</v>
      </c>
      <c r="M42" s="19"/>
      <c r="N42" s="19" t="s">
        <v>104</v>
      </c>
    </row>
    <row r="43" spans="2:14" x14ac:dyDescent="0.35">
      <c r="D43" s="12" t="s">
        <v>173</v>
      </c>
      <c r="E43" s="12">
        <v>134360</v>
      </c>
      <c r="F43" s="34">
        <v>10207</v>
      </c>
      <c r="G43" s="27">
        <v>1</v>
      </c>
      <c r="H43" s="27">
        <v>10058</v>
      </c>
      <c r="I43" s="28">
        <v>45752</v>
      </c>
      <c r="J43" s="35">
        <v>0.61458333333333337</v>
      </c>
      <c r="K43" s="29" t="s">
        <v>10</v>
      </c>
      <c r="L43" s="12" t="s">
        <v>177</v>
      </c>
      <c r="M43" s="20"/>
      <c r="N43" s="19" t="s">
        <v>104</v>
      </c>
    </row>
    <row r="44" spans="2:14" ht="14.5" customHeight="1" x14ac:dyDescent="0.35">
      <c r="C44" s="2"/>
      <c r="D44" s="12" t="s">
        <v>173</v>
      </c>
      <c r="E44" s="12">
        <v>134361</v>
      </c>
      <c r="F44" s="34">
        <v>10171</v>
      </c>
      <c r="G44" s="27">
        <v>1</v>
      </c>
      <c r="H44" s="27">
        <v>10067</v>
      </c>
      <c r="I44" s="28">
        <v>45753</v>
      </c>
      <c r="J44" s="35">
        <v>0.69444444444444442</v>
      </c>
      <c r="K44" s="12" t="s">
        <v>9</v>
      </c>
      <c r="L44" s="12" t="s">
        <v>96</v>
      </c>
      <c r="M44" s="12"/>
      <c r="N44" s="19" t="s">
        <v>104</v>
      </c>
    </row>
    <row r="45" spans="2:14" x14ac:dyDescent="0.35">
      <c r="D45" s="12" t="s">
        <v>173</v>
      </c>
      <c r="E45" s="12">
        <v>134354</v>
      </c>
      <c r="F45" s="37">
        <v>10207</v>
      </c>
      <c r="G45" s="27">
        <v>1</v>
      </c>
      <c r="H45" s="12">
        <v>10058</v>
      </c>
      <c r="I45" s="28">
        <v>45759</v>
      </c>
      <c r="J45" s="35">
        <v>0.57291666666666663</v>
      </c>
      <c r="K45" s="12" t="s">
        <v>10</v>
      </c>
      <c r="L45" s="12" t="s">
        <v>9</v>
      </c>
      <c r="M45" s="19"/>
      <c r="N45" s="19" t="s">
        <v>104</v>
      </c>
    </row>
    <row r="46" spans="2:14" ht="14.5" customHeight="1" x14ac:dyDescent="0.35">
      <c r="C46" s="2"/>
      <c r="D46" s="12"/>
      <c r="E46" s="12">
        <v>134348</v>
      </c>
      <c r="F46" s="34">
        <v>10171</v>
      </c>
      <c r="G46" s="27">
        <v>1</v>
      </c>
      <c r="H46" s="27">
        <v>10067</v>
      </c>
      <c r="I46" s="28">
        <v>45724</v>
      </c>
      <c r="J46" s="35">
        <v>0.41666666666666669</v>
      </c>
      <c r="K46" s="12" t="s">
        <v>9</v>
      </c>
      <c r="L46" s="20" t="s">
        <v>26</v>
      </c>
      <c r="M46" s="12"/>
      <c r="N46" s="19" t="s">
        <v>104</v>
      </c>
    </row>
    <row r="47" spans="2:14" x14ac:dyDescent="0.35">
      <c r="C47" s="2"/>
      <c r="D47" s="12"/>
      <c r="E47" s="12">
        <v>134347</v>
      </c>
      <c r="F47" s="34">
        <v>10207</v>
      </c>
      <c r="G47" s="27">
        <v>1</v>
      </c>
      <c r="H47" s="27">
        <v>10059</v>
      </c>
      <c r="I47" s="28">
        <v>45724</v>
      </c>
      <c r="J47" s="35">
        <v>0.54861111111111116</v>
      </c>
      <c r="K47" s="12" t="s">
        <v>10</v>
      </c>
      <c r="L47" s="20" t="s">
        <v>26</v>
      </c>
      <c r="M47" s="12"/>
      <c r="N47" s="19" t="s">
        <v>104</v>
      </c>
    </row>
    <row r="48" spans="2:14" ht="14.5" customHeight="1" x14ac:dyDescent="0.35">
      <c r="C48" s="2"/>
      <c r="D48" s="12"/>
      <c r="E48" s="12">
        <v>134350</v>
      </c>
      <c r="F48" s="37">
        <v>10066</v>
      </c>
      <c r="G48" s="27">
        <v>1</v>
      </c>
      <c r="H48" s="12">
        <v>10056</v>
      </c>
      <c r="I48" s="28">
        <v>45732</v>
      </c>
      <c r="J48" s="35">
        <v>0.625</v>
      </c>
      <c r="K48" s="12" t="s">
        <v>96</v>
      </c>
      <c r="L48" s="20" t="s">
        <v>26</v>
      </c>
      <c r="M48" s="19"/>
      <c r="N48" s="19" t="s">
        <v>104</v>
      </c>
    </row>
    <row r="49" spans="3:14" x14ac:dyDescent="0.35">
      <c r="C49" s="2"/>
      <c r="D49" s="12"/>
      <c r="E49" s="12">
        <v>134359</v>
      </c>
      <c r="F49" s="34">
        <v>10185</v>
      </c>
      <c r="G49" s="27">
        <v>1</v>
      </c>
      <c r="H49" s="12">
        <v>10073</v>
      </c>
      <c r="I49" s="28">
        <v>45746</v>
      </c>
      <c r="J49" s="35">
        <v>0.5625</v>
      </c>
      <c r="K49" s="12" t="s">
        <v>177</v>
      </c>
      <c r="L49" s="20" t="s">
        <v>26</v>
      </c>
      <c r="M49" s="12"/>
      <c r="N49" s="12" t="s">
        <v>104</v>
      </c>
    </row>
    <row r="50" spans="3:14" ht="14.5" customHeight="1" x14ac:dyDescent="0.35">
      <c r="C50" s="2"/>
      <c r="D50" s="12"/>
      <c r="E50" s="12"/>
      <c r="F50" s="12"/>
      <c r="G50" s="12"/>
      <c r="H50" s="12"/>
      <c r="I50" s="12"/>
      <c r="J50" s="35"/>
      <c r="K50" s="12"/>
      <c r="L50" s="12"/>
      <c r="M50" s="12"/>
      <c r="N50" s="12"/>
    </row>
    <row r="51" spans="3:14" x14ac:dyDescent="0.35">
      <c r="C51" s="2"/>
      <c r="D51" s="12"/>
      <c r="E51" s="12"/>
      <c r="F51" s="37"/>
      <c r="G51" s="27"/>
      <c r="H51" s="12"/>
      <c r="I51" s="28"/>
      <c r="J51" s="35"/>
      <c r="K51" s="12"/>
      <c r="L51" s="20"/>
      <c r="M51" s="19"/>
      <c r="N51" s="19"/>
    </row>
    <row r="52" spans="3:14" ht="14.5" customHeight="1" x14ac:dyDescent="0.35">
      <c r="C52" s="2"/>
      <c r="D52" s="12"/>
      <c r="E52" s="12"/>
      <c r="F52" s="37"/>
      <c r="G52" s="27"/>
      <c r="H52" s="12"/>
      <c r="I52" s="28"/>
      <c r="J52" s="35"/>
      <c r="K52" s="12"/>
      <c r="L52" s="20"/>
      <c r="M52" s="19"/>
      <c r="N52" s="19"/>
    </row>
    <row r="53" spans="3:14" x14ac:dyDescent="0.35">
      <c r="C53" s="2"/>
      <c r="D53" s="12"/>
      <c r="E53" s="12"/>
      <c r="F53" s="34"/>
      <c r="G53" s="27"/>
      <c r="H53" s="12"/>
      <c r="I53" s="28"/>
      <c r="J53" s="35"/>
      <c r="K53" s="12"/>
      <c r="L53" s="20"/>
      <c r="M53" s="19"/>
      <c r="N53" s="19"/>
    </row>
    <row r="54" spans="3:14" ht="14.5" customHeight="1" x14ac:dyDescent="0.35">
      <c r="C54" s="2"/>
      <c r="D54" s="17"/>
      <c r="E54" s="12"/>
      <c r="F54" s="34"/>
      <c r="G54" s="27"/>
      <c r="H54" s="27"/>
      <c r="I54" s="28"/>
      <c r="J54" s="35"/>
      <c r="K54" s="12"/>
      <c r="L54" s="12"/>
      <c r="M54" s="12"/>
      <c r="N54" s="19"/>
    </row>
    <row r="55" spans="3:14" x14ac:dyDescent="0.35">
      <c r="C55" s="2"/>
      <c r="D55" s="17"/>
      <c r="E55" s="12"/>
      <c r="F55" s="34"/>
      <c r="G55" s="27"/>
      <c r="H55" s="27"/>
      <c r="I55" s="28"/>
      <c r="J55" s="35"/>
      <c r="K55" s="12"/>
      <c r="L55" s="12"/>
      <c r="M55" s="12"/>
      <c r="N55" s="19"/>
    </row>
    <row r="56" spans="3:14" ht="14.5" customHeight="1" x14ac:dyDescent="0.35">
      <c r="C56" s="2"/>
      <c r="D56" s="17"/>
      <c r="E56" s="12"/>
      <c r="F56" s="34"/>
      <c r="G56" s="27"/>
      <c r="H56" s="27"/>
      <c r="I56" s="28"/>
      <c r="J56" s="35"/>
      <c r="K56" s="12"/>
      <c r="L56" s="12"/>
      <c r="M56" s="20"/>
      <c r="N56" s="19"/>
    </row>
    <row r="57" spans="3:14" x14ac:dyDescent="0.35">
      <c r="C57" s="2"/>
      <c r="D57" s="17"/>
      <c r="E57" s="12"/>
      <c r="F57" s="34"/>
      <c r="G57" s="27"/>
      <c r="H57" s="27"/>
      <c r="I57" s="28"/>
      <c r="J57" s="35"/>
      <c r="K57" s="12"/>
      <c r="L57" s="12"/>
      <c r="M57" s="12"/>
      <c r="N57" s="19"/>
    </row>
    <row r="58" spans="3:14" ht="14.5" customHeight="1" x14ac:dyDescent="0.35">
      <c r="C58" s="2"/>
      <c r="D58" s="17"/>
      <c r="E58" s="12"/>
      <c r="F58" s="34"/>
      <c r="G58" s="27"/>
      <c r="H58" s="27"/>
      <c r="I58" s="28"/>
      <c r="J58" s="35"/>
      <c r="K58" s="12"/>
      <c r="L58" s="12"/>
      <c r="M58" s="12"/>
      <c r="N58" s="19"/>
    </row>
    <row r="59" spans="3:14" x14ac:dyDescent="0.35">
      <c r="C59" s="2"/>
      <c r="D59" s="17"/>
      <c r="E59" s="12"/>
      <c r="F59" s="34"/>
      <c r="G59" s="27"/>
      <c r="H59" s="27"/>
      <c r="I59" s="28"/>
      <c r="J59" s="35"/>
      <c r="K59" s="12"/>
      <c r="L59" s="12"/>
      <c r="M59" s="12"/>
      <c r="N59" s="19"/>
    </row>
    <row r="60" spans="3:14" ht="14.5" customHeight="1" x14ac:dyDescent="0.35">
      <c r="C60" s="2"/>
      <c r="D60" s="17"/>
      <c r="E60" s="12"/>
      <c r="F60" s="34"/>
      <c r="G60" s="27"/>
      <c r="H60" s="27"/>
      <c r="I60" s="28"/>
      <c r="J60" s="35"/>
      <c r="K60" s="29"/>
      <c r="L60" s="12"/>
      <c r="M60" s="20"/>
      <c r="N60" s="19"/>
    </row>
    <row r="61" spans="3:14" x14ac:dyDescent="0.35">
      <c r="C61" s="2"/>
      <c r="D61" s="17"/>
      <c r="E61" s="12"/>
      <c r="F61" s="34"/>
      <c r="G61" s="27"/>
      <c r="H61" s="27"/>
      <c r="I61" s="28"/>
      <c r="J61" s="35"/>
      <c r="K61" s="12"/>
      <c r="L61" s="12"/>
      <c r="M61" s="20"/>
      <c r="N61" s="19"/>
    </row>
    <row r="62" spans="3:14" ht="14.5" customHeight="1" x14ac:dyDescent="0.35">
      <c r="C62" s="2"/>
      <c r="D62" s="12"/>
      <c r="E62" s="12"/>
      <c r="F62" s="37"/>
      <c r="G62" s="27"/>
      <c r="H62" s="12"/>
      <c r="I62" s="28"/>
      <c r="J62" s="35"/>
      <c r="K62" s="12"/>
      <c r="L62" s="12"/>
      <c r="M62" s="19"/>
      <c r="N62" s="19"/>
    </row>
    <row r="63" spans="3:14" x14ac:dyDescent="0.35">
      <c r="C63" s="2"/>
      <c r="D63" s="12"/>
      <c r="E63" s="12"/>
      <c r="F63" s="37"/>
      <c r="G63" s="27"/>
      <c r="H63" s="12"/>
      <c r="I63" s="28"/>
      <c r="J63" s="35"/>
      <c r="K63" s="12"/>
      <c r="L63" s="12"/>
      <c r="M63" s="19"/>
      <c r="N63" s="19"/>
    </row>
    <row r="64" spans="3:14" ht="14.5" customHeight="1" x14ac:dyDescent="0.35">
      <c r="C64" s="2"/>
      <c r="D64" s="17"/>
      <c r="E64" s="12"/>
      <c r="F64" s="34"/>
      <c r="G64" s="27"/>
      <c r="H64" s="27"/>
      <c r="I64" s="28"/>
      <c r="J64" s="35"/>
      <c r="K64" s="12"/>
      <c r="L64" s="12"/>
      <c r="M64" s="12"/>
      <c r="N64" s="19"/>
    </row>
    <row r="65" spans="3:14" x14ac:dyDescent="0.35">
      <c r="C65" s="2"/>
      <c r="D65" s="17"/>
      <c r="E65" s="12"/>
      <c r="F65" s="34"/>
      <c r="G65" s="27"/>
      <c r="H65" s="27"/>
      <c r="I65" s="28"/>
      <c r="J65" s="35"/>
      <c r="K65" s="29"/>
      <c r="L65" s="12"/>
      <c r="M65" s="20"/>
      <c r="N65" s="19"/>
    </row>
    <row r="66" spans="3:14" ht="14.5" customHeight="1" x14ac:dyDescent="0.35">
      <c r="C66" s="2"/>
      <c r="D66" s="17"/>
      <c r="E66" s="12"/>
      <c r="F66" s="34"/>
      <c r="G66" s="27"/>
      <c r="H66" s="27"/>
      <c r="I66" s="28"/>
      <c r="J66" s="35"/>
      <c r="K66" s="12"/>
      <c r="L66" s="12"/>
      <c r="M66" s="12"/>
      <c r="N66" s="19"/>
    </row>
    <row r="67" spans="3:14" x14ac:dyDescent="0.35">
      <c r="C67" s="2"/>
      <c r="D67" s="17"/>
      <c r="E67" s="12"/>
      <c r="F67" s="34"/>
      <c r="G67" s="27"/>
      <c r="H67" s="27"/>
      <c r="I67" s="28"/>
      <c r="J67" s="35"/>
      <c r="K67" s="12"/>
      <c r="L67" s="12"/>
      <c r="M67" s="12"/>
      <c r="N67" s="19"/>
    </row>
    <row r="68" spans="3:14" ht="14.5" customHeight="1" x14ac:dyDescent="0.35">
      <c r="C68" s="2"/>
      <c r="D68" s="17"/>
      <c r="E68" s="12"/>
      <c r="F68" s="34"/>
      <c r="G68" s="27"/>
      <c r="H68" s="27"/>
      <c r="I68" s="28"/>
      <c r="J68" s="35"/>
      <c r="K68" s="12"/>
      <c r="L68" s="12"/>
      <c r="M68" s="12"/>
      <c r="N68" s="19"/>
    </row>
    <row r="69" spans="3:14" x14ac:dyDescent="0.35">
      <c r="C69" s="2"/>
      <c r="D69" s="12"/>
      <c r="E69" s="12"/>
      <c r="F69" s="34"/>
      <c r="G69" s="27"/>
      <c r="H69" s="12"/>
      <c r="I69" s="28"/>
      <c r="J69" s="35"/>
      <c r="K69" s="12"/>
      <c r="L69" s="12"/>
      <c r="M69" s="19"/>
      <c r="N69" s="19"/>
    </row>
    <row r="70" spans="3:14" ht="14.5" customHeight="1" x14ac:dyDescent="0.35">
      <c r="C70" s="2"/>
      <c r="D70" s="17"/>
      <c r="E70" s="12"/>
      <c r="F70" s="34"/>
      <c r="G70" s="27"/>
      <c r="H70" s="27"/>
      <c r="I70" s="28"/>
      <c r="J70" s="35"/>
      <c r="K70" s="12"/>
      <c r="L70" s="12"/>
      <c r="M70" s="12"/>
      <c r="N70" s="19"/>
    </row>
    <row r="71" spans="3:14" x14ac:dyDescent="0.35">
      <c r="C71" s="2"/>
      <c r="D71" s="17"/>
      <c r="E71" s="12"/>
      <c r="F71" s="34"/>
      <c r="G71" s="27"/>
      <c r="H71" s="27"/>
      <c r="I71" s="28"/>
      <c r="J71" s="35"/>
      <c r="K71" s="12"/>
      <c r="L71" s="12"/>
      <c r="M71" s="12"/>
      <c r="N71" s="19"/>
    </row>
    <row r="72" spans="3:14" ht="14.5" customHeight="1" x14ac:dyDescent="0.35">
      <c r="C72" s="2"/>
      <c r="D72" s="17"/>
      <c r="E72" s="12"/>
      <c r="F72" s="34"/>
      <c r="G72" s="27"/>
      <c r="H72" s="27"/>
      <c r="I72" s="28"/>
      <c r="J72" s="35"/>
      <c r="K72" s="12"/>
      <c r="L72" s="12"/>
      <c r="M72" s="12"/>
      <c r="N72" s="19"/>
    </row>
    <row r="73" spans="3:14" x14ac:dyDescent="0.35">
      <c r="C73" s="2"/>
      <c r="D73" s="17"/>
      <c r="E73" s="12"/>
      <c r="F73" s="34"/>
      <c r="G73" s="27"/>
      <c r="H73" s="27"/>
      <c r="I73" s="28"/>
      <c r="J73" s="35"/>
      <c r="K73" s="12"/>
      <c r="L73" s="12"/>
      <c r="M73" s="12"/>
      <c r="N73" s="19"/>
    </row>
    <row r="74" spans="3:14" ht="14.5" customHeight="1" x14ac:dyDescent="0.35">
      <c r="C74" s="2"/>
      <c r="D74" s="12"/>
      <c r="E74" s="12"/>
      <c r="F74" s="37"/>
      <c r="G74" s="27"/>
      <c r="H74" s="12"/>
      <c r="I74" s="28"/>
      <c r="J74" s="35"/>
      <c r="K74" s="12"/>
      <c r="L74" s="20"/>
      <c r="M74" s="19"/>
      <c r="N74" s="19"/>
    </row>
    <row r="75" spans="3:14" x14ac:dyDescent="0.35">
      <c r="C75" s="2"/>
      <c r="D75" s="12"/>
      <c r="E75" s="12"/>
      <c r="F75" s="12"/>
      <c r="G75" s="27"/>
      <c r="H75" s="27"/>
      <c r="I75" s="18"/>
      <c r="J75" s="35"/>
      <c r="K75" s="12"/>
      <c r="L75" s="12"/>
      <c r="M75" s="12"/>
      <c r="N75" s="19"/>
    </row>
    <row r="76" spans="3:14" ht="14.5" customHeight="1" x14ac:dyDescent="0.35">
      <c r="C76" s="2"/>
      <c r="D76" s="12"/>
      <c r="E76" s="12"/>
      <c r="F76" s="27"/>
      <c r="G76" s="27"/>
      <c r="H76" s="12"/>
      <c r="I76" s="28"/>
      <c r="J76" s="35"/>
      <c r="K76" s="12"/>
      <c r="L76" s="12"/>
      <c r="M76" s="19"/>
      <c r="N76" s="19"/>
    </row>
    <row r="77" spans="3:14" x14ac:dyDescent="0.35">
      <c r="C77" s="2"/>
      <c r="D77" s="12"/>
      <c r="E77" s="12"/>
      <c r="F77" s="27"/>
      <c r="G77" s="27"/>
      <c r="H77" s="12"/>
      <c r="I77" s="28"/>
      <c r="J77" s="35"/>
      <c r="K77" s="12"/>
      <c r="L77" s="12"/>
      <c r="M77" s="19"/>
      <c r="N77" s="19"/>
    </row>
    <row r="78" spans="3:14" ht="14.5" customHeight="1" x14ac:dyDescent="0.35">
      <c r="C78" s="2"/>
      <c r="D78" s="12"/>
      <c r="E78" s="12"/>
      <c r="F78" s="27"/>
      <c r="G78" s="27"/>
      <c r="H78" s="12"/>
      <c r="I78" s="28"/>
      <c r="J78" s="35"/>
      <c r="K78" s="12"/>
      <c r="L78" s="12"/>
      <c r="M78" s="19"/>
      <c r="N78" s="19"/>
    </row>
    <row r="79" spans="3:14" x14ac:dyDescent="0.35">
      <c r="C79" s="2"/>
      <c r="D79" s="12"/>
      <c r="E79" s="12"/>
      <c r="F79" s="27"/>
      <c r="G79" s="27"/>
      <c r="H79" s="12"/>
      <c r="I79" s="28"/>
      <c r="J79" s="35"/>
      <c r="K79" s="12"/>
      <c r="L79" s="12"/>
      <c r="M79" s="19"/>
      <c r="N79" s="19"/>
    </row>
    <row r="80" spans="3:14" ht="14.5" customHeight="1" x14ac:dyDescent="0.35">
      <c r="C80" s="2"/>
      <c r="D80" s="12"/>
      <c r="E80" s="12"/>
      <c r="F80" s="27"/>
      <c r="G80" s="27"/>
      <c r="H80" s="12"/>
      <c r="I80" s="28"/>
      <c r="J80" s="35"/>
      <c r="K80" s="12"/>
      <c r="L80" s="20"/>
      <c r="M80" s="19"/>
      <c r="N80" s="19"/>
    </row>
    <row r="81" spans="3:14" x14ac:dyDescent="0.35">
      <c r="C81" s="2"/>
      <c r="D81" s="12"/>
      <c r="E81" s="12"/>
      <c r="F81" s="12"/>
      <c r="G81" s="12"/>
      <c r="H81" s="12"/>
      <c r="I81" s="12"/>
      <c r="J81" s="35"/>
      <c r="K81" s="12"/>
      <c r="L81" s="12"/>
      <c r="M81" s="12"/>
      <c r="N81" s="12"/>
    </row>
    <row r="82" spans="3:14" ht="14.5" customHeight="1" x14ac:dyDescent="0.35">
      <c r="C82" s="2"/>
      <c r="D82" s="17"/>
      <c r="E82" s="12"/>
      <c r="F82" s="12"/>
      <c r="G82" s="27"/>
      <c r="H82" s="27"/>
      <c r="I82" s="18"/>
      <c r="J82" s="35"/>
      <c r="K82" s="29"/>
      <c r="L82" s="12"/>
      <c r="M82" s="20"/>
      <c r="N82" s="19"/>
    </row>
    <row r="83" spans="3:14" x14ac:dyDescent="0.35">
      <c r="C83" s="2"/>
      <c r="D83" s="17"/>
      <c r="E83" s="12"/>
      <c r="F83" s="12"/>
      <c r="G83" s="27"/>
      <c r="H83" s="27"/>
      <c r="I83" s="18"/>
      <c r="J83" s="35"/>
      <c r="K83" s="29"/>
      <c r="L83" s="12"/>
      <c r="M83" s="20"/>
      <c r="N83" s="19"/>
    </row>
    <row r="84" spans="3:14" ht="14.5" customHeight="1" x14ac:dyDescent="0.35">
      <c r="C84" s="2"/>
      <c r="D84" s="17"/>
      <c r="E84" s="12"/>
      <c r="F84" s="12"/>
      <c r="G84" s="27"/>
      <c r="H84" s="27"/>
      <c r="I84" s="18"/>
      <c r="J84" s="35"/>
      <c r="K84" s="12"/>
      <c r="L84" s="12"/>
      <c r="M84" s="20"/>
      <c r="N84" s="19"/>
    </row>
    <row r="85" spans="3:14" x14ac:dyDescent="0.35">
      <c r="C85" s="2"/>
      <c r="D85" s="17"/>
      <c r="E85" s="12"/>
      <c r="F85" s="12"/>
      <c r="G85" s="27"/>
      <c r="H85" s="27"/>
      <c r="I85" s="18"/>
      <c r="J85" s="35"/>
      <c r="K85" s="12"/>
      <c r="L85" s="12"/>
      <c r="M85" s="12"/>
      <c r="N85" s="19"/>
    </row>
    <row r="86" spans="3:14" ht="14.5" customHeight="1" x14ac:dyDescent="0.35">
      <c r="C86" s="2"/>
      <c r="D86" s="2"/>
      <c r="G86" s="24"/>
      <c r="H86" s="24"/>
      <c r="I86" s="1"/>
      <c r="J86" s="38"/>
      <c r="L86" s="12"/>
      <c r="M86" s="12"/>
      <c r="N86" s="7"/>
    </row>
    <row r="87" spans="3:14" x14ac:dyDescent="0.35">
      <c r="C87" s="2"/>
      <c r="D87" s="2"/>
      <c r="G87" s="24"/>
      <c r="H87" s="24"/>
      <c r="I87" s="1"/>
      <c r="J87" s="38"/>
      <c r="L87" s="12"/>
      <c r="M87" s="12"/>
      <c r="N87" s="7"/>
    </row>
    <row r="88" spans="3:14" ht="14.5" customHeight="1" x14ac:dyDescent="0.35">
      <c r="C88" s="2"/>
      <c r="D88" s="2"/>
      <c r="E88" s="12"/>
      <c r="G88" s="24"/>
      <c r="H88" s="24"/>
      <c r="I88" s="1"/>
      <c r="J88" s="38"/>
      <c r="L88" s="12"/>
      <c r="M88" s="12"/>
      <c r="N88" s="7"/>
    </row>
    <row r="89" spans="3:14" x14ac:dyDescent="0.35">
      <c r="C89" s="2"/>
      <c r="D89" s="2"/>
      <c r="G89" s="24"/>
      <c r="H89" s="24"/>
      <c r="I89" s="1"/>
      <c r="J89" s="38"/>
      <c r="L89" s="12"/>
      <c r="M89" s="12"/>
      <c r="N89" s="7"/>
    </row>
    <row r="90" spans="3:14" ht="14.5" customHeight="1" x14ac:dyDescent="0.35">
      <c r="C90" s="2"/>
      <c r="D90" s="2"/>
      <c r="G90" s="24"/>
      <c r="H90" s="24"/>
      <c r="I90" s="1"/>
      <c r="J90" s="38"/>
      <c r="N90" s="7"/>
    </row>
    <row r="91" spans="3:14" x14ac:dyDescent="0.35">
      <c r="C91" s="2"/>
      <c r="D91" s="2"/>
      <c r="E91" s="12"/>
      <c r="G91" s="24"/>
      <c r="H91" s="24"/>
      <c r="I91" s="1"/>
      <c r="J91" s="38"/>
      <c r="L91" s="12"/>
      <c r="M91" s="12"/>
      <c r="N91" s="7"/>
    </row>
    <row r="92" spans="3:14" ht="14.5" customHeight="1" x14ac:dyDescent="0.35">
      <c r="C92" s="2"/>
      <c r="D92" s="2"/>
      <c r="G92" s="24"/>
      <c r="H92" s="24"/>
      <c r="I92" s="1"/>
      <c r="J92" s="38"/>
      <c r="L92" s="12"/>
      <c r="M92" s="12"/>
      <c r="N92" s="7"/>
    </row>
    <row r="93" spans="3:14" x14ac:dyDescent="0.35">
      <c r="C93" s="2"/>
      <c r="D93" s="2"/>
      <c r="G93" s="24"/>
      <c r="H93" s="24"/>
      <c r="I93" s="1"/>
      <c r="J93" s="38"/>
      <c r="M93" s="5"/>
      <c r="N93" s="7"/>
    </row>
    <row r="94" spans="3:14" ht="14.5" customHeight="1" x14ac:dyDescent="0.35">
      <c r="C94" s="2"/>
      <c r="D94" s="2"/>
      <c r="G94" s="24"/>
      <c r="H94" s="24"/>
      <c r="I94" s="1"/>
      <c r="J94" s="38"/>
      <c r="N94" s="7"/>
    </row>
    <row r="95" spans="3:14" x14ac:dyDescent="0.35">
      <c r="C95" s="2"/>
      <c r="D95" s="2"/>
      <c r="G95" s="24"/>
      <c r="H95" s="24"/>
      <c r="I95" s="1"/>
      <c r="J95" s="38"/>
      <c r="N95" s="7"/>
    </row>
    <row r="96" spans="3:14" ht="14.5" customHeight="1" x14ac:dyDescent="0.35">
      <c r="C96" s="2"/>
      <c r="D96" s="2"/>
      <c r="G96" s="24"/>
      <c r="H96" s="24"/>
      <c r="I96" s="1"/>
      <c r="J96" s="38"/>
      <c r="L96" s="12"/>
      <c r="M96" s="12"/>
      <c r="N96" s="7"/>
    </row>
    <row r="97" spans="2:14" x14ac:dyDescent="0.35">
      <c r="C97" s="2"/>
    </row>
    <row r="98" spans="2:14" ht="14.5" customHeight="1" x14ac:dyDescent="0.35">
      <c r="C98" s="2"/>
      <c r="D98" s="2"/>
      <c r="G98" s="24"/>
      <c r="H98" s="24"/>
      <c r="I98" s="1"/>
      <c r="J98" s="38"/>
      <c r="N98" s="7"/>
    </row>
    <row r="99" spans="2:14" x14ac:dyDescent="0.35">
      <c r="C99" s="2"/>
      <c r="D99" s="2"/>
      <c r="G99" s="24"/>
      <c r="H99" s="24"/>
      <c r="I99" s="1"/>
      <c r="J99" s="38"/>
      <c r="N99" s="7"/>
    </row>
    <row r="100" spans="2:14" ht="14.5" customHeight="1" x14ac:dyDescent="0.35">
      <c r="C100" s="2"/>
      <c r="D100" s="2"/>
      <c r="G100" s="24"/>
      <c r="H100" s="24"/>
      <c r="I100" s="1"/>
      <c r="J100" s="38"/>
      <c r="L100" s="12"/>
      <c r="M100" s="12"/>
      <c r="N100" s="7"/>
    </row>
    <row r="101" spans="2:14" x14ac:dyDescent="0.35">
      <c r="C101" s="2"/>
      <c r="D101" s="2"/>
      <c r="G101" s="24"/>
      <c r="H101" s="24"/>
      <c r="L101" s="12"/>
      <c r="M101" s="12"/>
      <c r="N101" s="7"/>
    </row>
    <row r="102" spans="2:14" ht="14.5" customHeight="1" x14ac:dyDescent="0.35">
      <c r="C102" s="2"/>
      <c r="D102" s="2"/>
      <c r="G102" s="24"/>
      <c r="H102" s="24"/>
      <c r="L102" s="12"/>
      <c r="M102" s="12"/>
      <c r="N102" s="7"/>
    </row>
    <row r="103" spans="2:14" x14ac:dyDescent="0.35">
      <c r="C103" s="2"/>
      <c r="D103" s="2"/>
      <c r="G103" s="24"/>
      <c r="H103" s="24"/>
      <c r="L103" s="12"/>
      <c r="M103" s="20"/>
      <c r="N103" s="7"/>
    </row>
    <row r="104" spans="2:14" x14ac:dyDescent="0.35">
      <c r="B104" s="2"/>
      <c r="C104" s="2"/>
      <c r="D104" s="2"/>
      <c r="E104" s="12"/>
      <c r="G104" s="24"/>
      <c r="H104" s="24"/>
      <c r="L104" s="12"/>
      <c r="M104" s="12"/>
      <c r="N104" s="7"/>
    </row>
    <row r="105" spans="2:14" x14ac:dyDescent="0.35">
      <c r="B105" s="2"/>
      <c r="C105" s="2"/>
      <c r="D105" s="2"/>
      <c r="G105" s="24"/>
      <c r="H105" s="24"/>
      <c r="L105" s="12"/>
      <c r="M105" s="12"/>
      <c r="N105" s="7"/>
    </row>
    <row r="106" spans="2:14" x14ac:dyDescent="0.35">
      <c r="B106" s="2"/>
      <c r="C106" s="2"/>
      <c r="D106" s="2"/>
      <c r="G106" s="24"/>
      <c r="H106" s="24"/>
      <c r="L106" s="12"/>
      <c r="M106" s="12"/>
      <c r="N106" s="7"/>
    </row>
    <row r="107" spans="2:14" x14ac:dyDescent="0.35">
      <c r="B107" s="2"/>
      <c r="C107" s="2"/>
      <c r="D107" s="2"/>
      <c r="G107" s="24"/>
      <c r="H107" s="24"/>
      <c r="N107" s="7"/>
    </row>
    <row r="108" spans="2:14" x14ac:dyDescent="0.35">
      <c r="B108" s="2"/>
      <c r="C108" s="2"/>
      <c r="D108" s="2"/>
      <c r="G108" s="24"/>
      <c r="H108" s="24"/>
      <c r="M108" s="5"/>
      <c r="N108" s="7"/>
    </row>
    <row r="109" spans="2:14" x14ac:dyDescent="0.35">
      <c r="B109" s="2"/>
      <c r="C109" s="2"/>
      <c r="D109" s="2"/>
      <c r="G109" s="24"/>
      <c r="H109" s="24"/>
      <c r="M109" s="14"/>
      <c r="N109" s="7"/>
    </row>
    <row r="110" spans="2:14" x14ac:dyDescent="0.35">
      <c r="B110" s="2"/>
      <c r="C110" s="2"/>
      <c r="D110" s="2"/>
      <c r="G110" s="24"/>
      <c r="H110" s="24"/>
      <c r="M110" s="5"/>
      <c r="N110" s="7"/>
    </row>
    <row r="111" spans="2:14" x14ac:dyDescent="0.35">
      <c r="B111" s="2"/>
      <c r="C111" s="2"/>
      <c r="D111" s="2"/>
      <c r="G111" s="24"/>
      <c r="H111" s="24"/>
      <c r="N111" s="7"/>
    </row>
    <row r="112" spans="2:14" x14ac:dyDescent="0.35">
      <c r="B112" s="2"/>
      <c r="C112" s="2"/>
      <c r="F112" s="24"/>
      <c r="G112" s="24"/>
      <c r="M112" s="7"/>
      <c r="N112" s="7"/>
    </row>
    <row r="113" spans="2:14" x14ac:dyDescent="0.35">
      <c r="B113" s="2"/>
      <c r="C113" s="2"/>
      <c r="F113" s="24"/>
      <c r="G113" s="24"/>
      <c r="M113" s="7"/>
      <c r="N113" s="7"/>
    </row>
    <row r="114" spans="2:14" x14ac:dyDescent="0.35">
      <c r="B114" s="2"/>
      <c r="C114" s="2"/>
      <c r="F114" s="1"/>
      <c r="G114" s="2"/>
      <c r="M114" s="7"/>
      <c r="N114" s="7"/>
    </row>
    <row r="115" spans="2:14" x14ac:dyDescent="0.35">
      <c r="B115" s="2"/>
      <c r="C115" s="2"/>
      <c r="F115" s="1"/>
      <c r="G115" s="2"/>
      <c r="L115" s="5"/>
      <c r="M115" s="7"/>
      <c r="N115" s="7"/>
    </row>
    <row r="116" spans="2:14" x14ac:dyDescent="0.35">
      <c r="F116" s="1"/>
      <c r="G116" s="2"/>
      <c r="L116" s="6"/>
      <c r="M116" s="7"/>
      <c r="N116" s="7"/>
    </row>
    <row r="117" spans="2:14" x14ac:dyDescent="0.35">
      <c r="F117" s="1"/>
      <c r="G117" s="2"/>
      <c r="K117" s="6"/>
      <c r="M117" s="7"/>
      <c r="N117" s="7"/>
    </row>
    <row r="118" spans="2:14" x14ac:dyDescent="0.35">
      <c r="M118" s="7"/>
    </row>
    <row r="119" spans="2:14" x14ac:dyDescent="0.35">
      <c r="M119" s="7"/>
    </row>
    <row r="120" spans="2:14" x14ac:dyDescent="0.35">
      <c r="M120" s="7"/>
    </row>
  </sheetData>
  <autoFilter ref="B8:N30" xr:uid="{B6FE5B8F-FA7D-4A21-9880-748F48B16348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40CA-FD3D-4258-A99A-0BE149457032}">
  <dimension ref="C2:P106"/>
  <sheetViews>
    <sheetView topLeftCell="B1" workbookViewId="0">
      <selection activeCell="C2" sqref="C2"/>
    </sheetView>
  </sheetViews>
  <sheetFormatPr baseColWidth="10" defaultRowHeight="14.5" x14ac:dyDescent="0.35"/>
  <cols>
    <col min="3" max="3" width="3.08984375" customWidth="1"/>
    <col min="4" max="4" width="3.36328125" customWidth="1"/>
    <col min="5" max="5" width="11.453125" bestFit="1" customWidth="1"/>
    <col min="6" max="6" width="8.6328125" customWidth="1"/>
    <col min="7" max="7" width="5.81640625" bestFit="1" customWidth="1"/>
    <col min="8" max="8" width="7.90625" bestFit="1" customWidth="1"/>
    <col min="9" max="9" width="6.81640625" bestFit="1" customWidth="1"/>
    <col min="10" max="10" width="15.90625" bestFit="1" customWidth="1"/>
    <col min="11" max="11" width="7.453125" bestFit="1" customWidth="1"/>
    <col min="12" max="12" width="13.26953125" bestFit="1" customWidth="1"/>
    <col min="13" max="13" width="17.36328125" bestFit="1" customWidth="1"/>
    <col min="14" max="14" width="10.26953125" bestFit="1" customWidth="1"/>
    <col min="16" max="16" width="12.81640625" bestFit="1" customWidth="1"/>
  </cols>
  <sheetData>
    <row r="2" spans="3:16" ht="18.5" x14ac:dyDescent="0.45">
      <c r="C2" s="9" t="s">
        <v>27</v>
      </c>
      <c r="D2" s="9"/>
    </row>
    <row r="3" spans="3:16" x14ac:dyDescent="0.35">
      <c r="C3" s="8"/>
      <c r="D3" s="8"/>
    </row>
    <row r="4" spans="3:16" x14ac:dyDescent="0.35">
      <c r="C4" s="8" t="s">
        <v>95</v>
      </c>
      <c r="D4" s="8"/>
    </row>
    <row r="5" spans="3:16" x14ac:dyDescent="0.35">
      <c r="C5" s="8"/>
      <c r="D5" s="8"/>
    </row>
    <row r="6" spans="3:16" x14ac:dyDescent="0.35">
      <c r="C6" s="8" t="s">
        <v>28</v>
      </c>
      <c r="D6" s="8"/>
    </row>
    <row r="8" spans="3:16" x14ac:dyDescent="0.35">
      <c r="C8" s="8" t="s">
        <v>106</v>
      </c>
      <c r="D8" s="8" t="s">
        <v>107</v>
      </c>
      <c r="E8" s="8" t="s">
        <v>0</v>
      </c>
      <c r="F8" s="8" t="s">
        <v>105</v>
      </c>
      <c r="G8" s="8" t="s">
        <v>99</v>
      </c>
      <c r="H8" s="8" t="s">
        <v>100</v>
      </c>
      <c r="I8" s="8" t="s">
        <v>101</v>
      </c>
      <c r="J8" s="8" t="s">
        <v>102</v>
      </c>
      <c r="K8" s="8" t="s">
        <v>103</v>
      </c>
      <c r="L8" s="8" t="s">
        <v>4</v>
      </c>
      <c r="M8" s="8" t="s">
        <v>5</v>
      </c>
      <c r="N8" s="8" t="s">
        <v>6</v>
      </c>
      <c r="O8" s="8" t="s">
        <v>7</v>
      </c>
    </row>
    <row r="9" spans="3:16" x14ac:dyDescent="0.35">
      <c r="C9" s="2" t="s">
        <v>17</v>
      </c>
      <c r="D9" s="2"/>
      <c r="E9" t="s">
        <v>127</v>
      </c>
      <c r="F9">
        <v>134531</v>
      </c>
      <c r="G9" s="24">
        <v>10075</v>
      </c>
      <c r="H9" s="24">
        <v>1</v>
      </c>
      <c r="I9">
        <v>10066</v>
      </c>
      <c r="J9" s="25">
        <v>45696</v>
      </c>
      <c r="K9" s="22">
        <v>0.54166666666666663</v>
      </c>
      <c r="L9" s="10" t="s">
        <v>29</v>
      </c>
      <c r="M9" s="12" t="s">
        <v>98</v>
      </c>
      <c r="N9" s="7">
        <v>1</v>
      </c>
      <c r="O9" s="7" t="s">
        <v>104</v>
      </c>
      <c r="P9" s="1"/>
    </row>
    <row r="10" spans="3:16" x14ac:dyDescent="0.35">
      <c r="C10" s="2" t="s">
        <v>17</v>
      </c>
      <c r="D10" s="2"/>
      <c r="E10" t="s">
        <v>127</v>
      </c>
      <c r="F10">
        <v>134533</v>
      </c>
      <c r="G10" s="24">
        <v>10171</v>
      </c>
      <c r="H10" s="24">
        <v>1</v>
      </c>
      <c r="I10">
        <v>10067</v>
      </c>
      <c r="J10" s="25">
        <v>45704</v>
      </c>
      <c r="K10" s="22">
        <v>0.44097222222222221</v>
      </c>
      <c r="L10" s="12" t="s">
        <v>9</v>
      </c>
      <c r="M10" s="10" t="s">
        <v>29</v>
      </c>
      <c r="N10" s="7">
        <v>2</v>
      </c>
      <c r="O10" s="7" t="s">
        <v>104</v>
      </c>
      <c r="P10" s="1"/>
    </row>
    <row r="11" spans="3:16" x14ac:dyDescent="0.35">
      <c r="C11" s="2" t="s">
        <v>17</v>
      </c>
      <c r="D11" s="2"/>
      <c r="E11" t="s">
        <v>127</v>
      </c>
      <c r="F11">
        <v>134535</v>
      </c>
      <c r="G11" s="24">
        <v>10295</v>
      </c>
      <c r="H11" s="24">
        <v>1</v>
      </c>
      <c r="I11">
        <v>10051</v>
      </c>
      <c r="J11" s="25">
        <v>45711</v>
      </c>
      <c r="K11" s="22">
        <v>0.67708333333333337</v>
      </c>
      <c r="L11" s="12" t="s">
        <v>98</v>
      </c>
      <c r="M11" s="12" t="s">
        <v>9</v>
      </c>
      <c r="N11" s="7">
        <v>3</v>
      </c>
      <c r="O11" s="7" t="s">
        <v>104</v>
      </c>
      <c r="P11" s="1"/>
    </row>
    <row r="12" spans="3:16" x14ac:dyDescent="0.35">
      <c r="C12" s="2" t="s">
        <v>17</v>
      </c>
      <c r="D12" s="2"/>
      <c r="E12" t="s">
        <v>127</v>
      </c>
      <c r="F12">
        <v>134541</v>
      </c>
      <c r="G12" s="24">
        <v>10171</v>
      </c>
      <c r="H12" s="24">
        <v>1</v>
      </c>
      <c r="I12">
        <v>10049</v>
      </c>
      <c r="J12" s="25">
        <v>45739</v>
      </c>
      <c r="K12" s="22">
        <v>0.3888888888888889</v>
      </c>
      <c r="L12" s="12" t="s">
        <v>9</v>
      </c>
      <c r="M12" s="12" t="s">
        <v>98</v>
      </c>
      <c r="N12" s="7" t="s">
        <v>23</v>
      </c>
      <c r="O12" s="7" t="s">
        <v>104</v>
      </c>
      <c r="P12" s="1"/>
    </row>
    <row r="13" spans="3:16" x14ac:dyDescent="0.35">
      <c r="C13" s="2" t="s">
        <v>17</v>
      </c>
      <c r="D13" s="2"/>
      <c r="E13" t="s">
        <v>127</v>
      </c>
      <c r="F13">
        <v>134543</v>
      </c>
      <c r="G13" s="24">
        <v>10295</v>
      </c>
      <c r="H13" s="24">
        <v>1</v>
      </c>
      <c r="I13">
        <v>10051</v>
      </c>
      <c r="J13" s="25">
        <v>45746</v>
      </c>
      <c r="K13" s="22">
        <v>0.64583333333333337</v>
      </c>
      <c r="L13" s="12" t="s">
        <v>98</v>
      </c>
      <c r="M13" s="10" t="s">
        <v>29</v>
      </c>
      <c r="N13" s="7" t="s">
        <v>24</v>
      </c>
      <c r="O13" s="7" t="s">
        <v>104</v>
      </c>
      <c r="P13" s="1"/>
    </row>
    <row r="14" spans="3:16" x14ac:dyDescent="0.35">
      <c r="C14" s="2" t="s">
        <v>17</v>
      </c>
      <c r="D14" s="2"/>
      <c r="E14" t="s">
        <v>127</v>
      </c>
      <c r="F14">
        <v>134546</v>
      </c>
      <c r="G14" s="24">
        <v>10075</v>
      </c>
      <c r="H14" s="24">
        <v>1</v>
      </c>
      <c r="I14">
        <v>10066</v>
      </c>
      <c r="J14" s="25">
        <v>45752</v>
      </c>
      <c r="K14" s="22">
        <v>0.58333333333333337</v>
      </c>
      <c r="L14" s="10" t="s">
        <v>29</v>
      </c>
      <c r="M14" s="12" t="s">
        <v>9</v>
      </c>
      <c r="N14" s="7" t="s">
        <v>25</v>
      </c>
      <c r="O14" s="7" t="s">
        <v>104</v>
      </c>
      <c r="P14" s="1"/>
    </row>
    <row r="15" spans="3:16" x14ac:dyDescent="0.35">
      <c r="C15" s="2" t="s">
        <v>17</v>
      </c>
      <c r="D15" s="2"/>
      <c r="E15" t="s">
        <v>127</v>
      </c>
      <c r="F15">
        <v>134548</v>
      </c>
      <c r="G15" s="24">
        <v>10171</v>
      </c>
      <c r="H15" s="24">
        <v>1</v>
      </c>
      <c r="I15">
        <v>10067</v>
      </c>
      <c r="J15" s="25">
        <v>45752</v>
      </c>
      <c r="K15" s="22">
        <v>0.51388888888888884</v>
      </c>
      <c r="L15" s="12" t="s">
        <v>9</v>
      </c>
      <c r="M15" s="20" t="s">
        <v>26</v>
      </c>
      <c r="N15" s="7"/>
      <c r="O15" s="7" t="s">
        <v>104</v>
      </c>
      <c r="P15" s="1"/>
    </row>
    <row r="16" spans="3:16" x14ac:dyDescent="0.35">
      <c r="C16" s="2" t="s">
        <v>17</v>
      </c>
      <c r="D16" s="2"/>
      <c r="E16" t="s">
        <v>127</v>
      </c>
      <c r="F16">
        <v>134542</v>
      </c>
      <c r="G16" s="24">
        <v>10295</v>
      </c>
      <c r="H16" s="24">
        <v>1</v>
      </c>
      <c r="I16">
        <v>10051</v>
      </c>
      <c r="J16" s="25">
        <v>45739</v>
      </c>
      <c r="K16" s="22">
        <v>0.58333333333333337</v>
      </c>
      <c r="L16" s="12" t="s">
        <v>98</v>
      </c>
      <c r="M16" s="21" t="s">
        <v>26</v>
      </c>
      <c r="N16" s="7"/>
      <c r="O16" s="7" t="s">
        <v>104</v>
      </c>
      <c r="P16" s="1"/>
    </row>
    <row r="17" spans="3:16" x14ac:dyDescent="0.35">
      <c r="C17" s="2" t="s">
        <v>17</v>
      </c>
      <c r="D17" s="2"/>
      <c r="E17" t="s">
        <v>127</v>
      </c>
      <c r="F17">
        <v>134540</v>
      </c>
      <c r="G17" s="24">
        <v>10075</v>
      </c>
      <c r="H17" s="24">
        <v>1</v>
      </c>
      <c r="I17">
        <v>10066</v>
      </c>
      <c r="J17" s="25">
        <v>45739</v>
      </c>
      <c r="K17" s="22">
        <v>0.63888888888888884</v>
      </c>
      <c r="L17" s="10" t="s">
        <v>29</v>
      </c>
      <c r="M17" s="20" t="s">
        <v>26</v>
      </c>
      <c r="N17" s="7"/>
      <c r="O17" s="7" t="s">
        <v>104</v>
      </c>
      <c r="P17" s="1"/>
    </row>
    <row r="18" spans="3:16" x14ac:dyDescent="0.35">
      <c r="P18" s="1"/>
    </row>
    <row r="19" spans="3:16" x14ac:dyDescent="0.35">
      <c r="P19" s="1"/>
    </row>
    <row r="20" spans="3:16" x14ac:dyDescent="0.35">
      <c r="C20" s="2" t="s">
        <v>18</v>
      </c>
      <c r="D20" s="2"/>
      <c r="E20" t="s">
        <v>122</v>
      </c>
      <c r="F20">
        <v>134532</v>
      </c>
      <c r="G20" s="24">
        <v>10066</v>
      </c>
      <c r="H20" s="24">
        <v>1</v>
      </c>
      <c r="I20">
        <v>10056</v>
      </c>
      <c r="J20" s="25">
        <v>45697</v>
      </c>
      <c r="K20" s="22">
        <v>0.375</v>
      </c>
      <c r="L20" s="12" t="s">
        <v>96</v>
      </c>
      <c r="M20" s="10" t="s">
        <v>97</v>
      </c>
      <c r="N20" s="7">
        <v>3</v>
      </c>
      <c r="O20" s="7" t="s">
        <v>104</v>
      </c>
      <c r="P20" s="1"/>
    </row>
    <row r="21" spans="3:16" x14ac:dyDescent="0.35">
      <c r="C21" s="2" t="s">
        <v>18</v>
      </c>
      <c r="D21" s="2"/>
      <c r="E21" t="s">
        <v>122</v>
      </c>
      <c r="F21">
        <v>134534</v>
      </c>
      <c r="G21" s="24">
        <v>10264</v>
      </c>
      <c r="H21" s="24">
        <v>1</v>
      </c>
      <c r="I21">
        <v>10209</v>
      </c>
      <c r="J21" s="25">
        <v>45703</v>
      </c>
      <c r="K21" s="22">
        <v>0.40625</v>
      </c>
      <c r="L21" s="12" t="s">
        <v>31</v>
      </c>
      <c r="M21" s="12" t="s">
        <v>96</v>
      </c>
      <c r="N21" s="7">
        <v>2</v>
      </c>
      <c r="O21" s="7" t="s">
        <v>104</v>
      </c>
      <c r="P21" s="1"/>
    </row>
    <row r="22" spans="3:16" x14ac:dyDescent="0.35">
      <c r="C22" s="2" t="s">
        <v>18</v>
      </c>
      <c r="D22" s="2"/>
      <c r="E22" t="s">
        <v>122</v>
      </c>
      <c r="F22">
        <v>134536</v>
      </c>
      <c r="G22" s="24">
        <v>10064</v>
      </c>
      <c r="H22" s="24">
        <v>1</v>
      </c>
      <c r="I22">
        <v>10053</v>
      </c>
      <c r="J22" s="25">
        <v>45711</v>
      </c>
      <c r="K22" s="22">
        <v>0.47916666666666669</v>
      </c>
      <c r="L22" s="10" t="s">
        <v>97</v>
      </c>
      <c r="M22" s="12" t="s">
        <v>31</v>
      </c>
      <c r="N22" s="7">
        <v>1</v>
      </c>
      <c r="O22" s="7" t="s">
        <v>104</v>
      </c>
      <c r="P22" s="1"/>
    </row>
    <row r="23" spans="3:16" x14ac:dyDescent="0.35">
      <c r="C23" s="2" t="s">
        <v>18</v>
      </c>
      <c r="D23" s="2"/>
      <c r="E23" t="s">
        <v>122</v>
      </c>
      <c r="F23">
        <v>134537</v>
      </c>
      <c r="G23" s="24">
        <v>10264</v>
      </c>
      <c r="H23" s="24">
        <v>1</v>
      </c>
      <c r="I23">
        <v>10209</v>
      </c>
      <c r="J23" s="25">
        <v>45732</v>
      </c>
      <c r="K23" s="22">
        <v>0.46875</v>
      </c>
      <c r="L23" s="12" t="s">
        <v>31</v>
      </c>
      <c r="M23" s="10" t="s">
        <v>97</v>
      </c>
      <c r="N23" s="7" t="s">
        <v>24</v>
      </c>
      <c r="O23" s="7" t="s">
        <v>104</v>
      </c>
      <c r="P23" s="1"/>
    </row>
    <row r="24" spans="3:16" x14ac:dyDescent="0.35">
      <c r="C24" s="2" t="s">
        <v>18</v>
      </c>
      <c r="D24" s="2"/>
      <c r="E24" t="s">
        <v>122</v>
      </c>
      <c r="F24">
        <v>134545</v>
      </c>
      <c r="G24" s="24">
        <v>10066</v>
      </c>
      <c r="H24" s="24">
        <v>1</v>
      </c>
      <c r="I24">
        <v>10056</v>
      </c>
      <c r="J24" s="25">
        <v>45745</v>
      </c>
      <c r="K24" s="22">
        <v>0.41666666666666669</v>
      </c>
      <c r="L24" s="12" t="s">
        <v>96</v>
      </c>
      <c r="M24" s="12" t="s">
        <v>31</v>
      </c>
      <c r="N24" s="7" t="s">
        <v>25</v>
      </c>
      <c r="O24" s="7" t="s">
        <v>104</v>
      </c>
      <c r="P24" s="1"/>
    </row>
    <row r="25" spans="3:16" x14ac:dyDescent="0.35">
      <c r="C25" s="2" t="s">
        <v>18</v>
      </c>
      <c r="D25" s="2"/>
      <c r="E25" t="s">
        <v>122</v>
      </c>
      <c r="F25">
        <v>134547</v>
      </c>
      <c r="G25" s="24">
        <v>10064</v>
      </c>
      <c r="H25" s="24">
        <v>1</v>
      </c>
      <c r="I25">
        <v>10053</v>
      </c>
      <c r="J25" s="25">
        <v>45752</v>
      </c>
      <c r="K25" s="22">
        <v>0.47916666666666669</v>
      </c>
      <c r="L25" s="10" t="s">
        <v>97</v>
      </c>
      <c r="M25" s="12" t="s">
        <v>96</v>
      </c>
      <c r="N25" s="7" t="s">
        <v>23</v>
      </c>
      <c r="O25" s="7" t="s">
        <v>104</v>
      </c>
      <c r="P25" s="1"/>
    </row>
    <row r="26" spans="3:16" x14ac:dyDescent="0.35">
      <c r="C26" s="2" t="s">
        <v>18</v>
      </c>
      <c r="D26" s="2"/>
      <c r="E26" t="s">
        <v>122</v>
      </c>
      <c r="F26">
        <v>134539</v>
      </c>
      <c r="G26" s="24">
        <v>10064</v>
      </c>
      <c r="H26" s="24">
        <v>1</v>
      </c>
      <c r="I26">
        <v>10053</v>
      </c>
      <c r="J26" s="25">
        <v>45732</v>
      </c>
      <c r="K26" s="22">
        <v>0.55208333333333337</v>
      </c>
      <c r="L26" s="12" t="s">
        <v>97</v>
      </c>
      <c r="M26" s="20" t="s">
        <v>26</v>
      </c>
      <c r="N26" s="7"/>
      <c r="O26" s="7" t="s">
        <v>104</v>
      </c>
      <c r="P26" s="1"/>
    </row>
    <row r="27" spans="3:16" x14ac:dyDescent="0.35">
      <c r="C27" s="2" t="s">
        <v>18</v>
      </c>
      <c r="D27" s="2"/>
      <c r="E27" t="s">
        <v>122</v>
      </c>
      <c r="F27">
        <v>134538</v>
      </c>
      <c r="G27" s="24">
        <v>10066</v>
      </c>
      <c r="H27" s="24">
        <v>1</v>
      </c>
      <c r="I27">
        <v>10056</v>
      </c>
      <c r="J27" s="25">
        <v>45732</v>
      </c>
      <c r="K27" s="22">
        <v>0.57291666666666663</v>
      </c>
      <c r="L27" s="12" t="s">
        <v>96</v>
      </c>
      <c r="M27" s="21" t="s">
        <v>26</v>
      </c>
      <c r="N27" s="7"/>
      <c r="O27" s="7" t="s">
        <v>104</v>
      </c>
      <c r="P27" s="1"/>
    </row>
    <row r="28" spans="3:16" x14ac:dyDescent="0.35">
      <c r="C28" s="2" t="s">
        <v>18</v>
      </c>
      <c r="D28" s="2"/>
      <c r="E28" t="s">
        <v>122</v>
      </c>
      <c r="F28">
        <v>134544</v>
      </c>
      <c r="G28" s="24">
        <v>10264</v>
      </c>
      <c r="H28" s="24">
        <v>1</v>
      </c>
      <c r="I28">
        <v>10209</v>
      </c>
      <c r="J28" s="25">
        <v>45746</v>
      </c>
      <c r="K28" s="22">
        <v>0.50694444444444442</v>
      </c>
      <c r="L28" s="12" t="s">
        <v>31</v>
      </c>
      <c r="M28" s="20" t="s">
        <v>26</v>
      </c>
      <c r="N28" s="7"/>
      <c r="O28" s="7" t="s">
        <v>104</v>
      </c>
      <c r="P28" s="1"/>
    </row>
    <row r="29" spans="3:16" x14ac:dyDescent="0.35">
      <c r="P29" s="1"/>
    </row>
    <row r="30" spans="3:16" x14ac:dyDescent="0.35">
      <c r="P30" s="1"/>
    </row>
    <row r="31" spans="3:16" x14ac:dyDescent="0.35">
      <c r="C31" s="2"/>
      <c r="D31" s="2"/>
      <c r="G31" s="24"/>
      <c r="H31" s="24"/>
      <c r="J31" s="25"/>
      <c r="K31" s="22"/>
      <c r="L31" s="12"/>
      <c r="M31" s="20"/>
      <c r="N31" s="7"/>
      <c r="O31" s="7"/>
      <c r="P31" s="1"/>
    </row>
    <row r="32" spans="3:16" x14ac:dyDescent="0.35">
      <c r="P32" s="1"/>
    </row>
    <row r="33" spans="3:16" x14ac:dyDescent="0.35">
      <c r="C33" s="2"/>
      <c r="D33" s="2"/>
      <c r="E33" s="12"/>
      <c r="G33" s="24"/>
      <c r="H33" s="24"/>
      <c r="J33" s="25"/>
      <c r="K33" s="22"/>
      <c r="L33" s="12"/>
      <c r="M33" s="20"/>
      <c r="N33" s="7"/>
      <c r="O33" s="7"/>
      <c r="P33" s="1"/>
    </row>
    <row r="34" spans="3:16" x14ac:dyDescent="0.35">
      <c r="C34" s="2"/>
      <c r="D34" s="2"/>
      <c r="E34" s="12"/>
      <c r="G34" s="24"/>
      <c r="H34" s="24"/>
      <c r="J34" s="25"/>
      <c r="K34" s="22"/>
      <c r="L34" s="12"/>
      <c r="M34" s="20"/>
      <c r="N34" s="7"/>
      <c r="O34" s="7"/>
      <c r="P34" s="1"/>
    </row>
    <row r="35" spans="3:16" x14ac:dyDescent="0.35">
      <c r="C35" s="2"/>
      <c r="D35" s="2"/>
      <c r="E35" s="12"/>
      <c r="G35" s="24"/>
      <c r="H35" s="24"/>
      <c r="J35" s="25"/>
      <c r="K35" s="22"/>
      <c r="L35" s="12"/>
      <c r="M35" s="20"/>
      <c r="N35" s="7"/>
      <c r="O35" s="7"/>
      <c r="P35" s="1"/>
    </row>
    <row r="36" spans="3:16" x14ac:dyDescent="0.35">
      <c r="C36" s="2"/>
      <c r="D36" s="2"/>
      <c r="G36" s="23"/>
      <c r="H36" s="23"/>
      <c r="L36" s="12"/>
      <c r="M36" s="12"/>
      <c r="N36" s="7"/>
      <c r="O36" s="7"/>
    </row>
    <row r="37" spans="3:16" x14ac:dyDescent="0.35">
      <c r="C37" s="2"/>
      <c r="D37" s="2"/>
      <c r="G37" s="24"/>
      <c r="H37" s="24"/>
      <c r="L37" s="12"/>
      <c r="M37" s="12"/>
      <c r="N37" s="7"/>
      <c r="O37" s="7"/>
    </row>
    <row r="38" spans="3:16" x14ac:dyDescent="0.35">
      <c r="C38" s="2"/>
      <c r="D38" s="2"/>
      <c r="G38" s="24"/>
      <c r="H38" s="24"/>
      <c r="L38" s="12"/>
      <c r="M38" s="12"/>
      <c r="N38" s="7"/>
      <c r="O38" s="7"/>
    </row>
    <row r="39" spans="3:16" x14ac:dyDescent="0.35">
      <c r="C39" s="2"/>
      <c r="D39" s="2"/>
      <c r="G39" s="24"/>
      <c r="H39" s="24"/>
      <c r="L39" s="12"/>
      <c r="M39" s="20"/>
      <c r="N39" s="7"/>
      <c r="O39" s="7"/>
    </row>
    <row r="40" spans="3:16" x14ac:dyDescent="0.35">
      <c r="C40" s="2"/>
      <c r="D40" s="2"/>
      <c r="G40" s="24"/>
      <c r="H40" s="24"/>
      <c r="L40" s="12"/>
      <c r="M40" s="12"/>
      <c r="N40" s="7"/>
      <c r="O40" s="7"/>
    </row>
    <row r="41" spans="3:16" x14ac:dyDescent="0.35">
      <c r="C41" s="2"/>
      <c r="D41" s="2"/>
      <c r="G41" s="24"/>
      <c r="H41" s="24"/>
      <c r="L41" s="12"/>
      <c r="M41" s="12"/>
      <c r="N41" s="7"/>
      <c r="O41" s="7"/>
    </row>
    <row r="42" spans="3:16" x14ac:dyDescent="0.35">
      <c r="C42" s="2"/>
      <c r="D42" s="2"/>
      <c r="G42" s="24"/>
      <c r="H42" s="24"/>
      <c r="L42" s="12"/>
      <c r="M42" s="12"/>
      <c r="N42" s="7"/>
      <c r="O42" s="7"/>
    </row>
    <row r="43" spans="3:16" x14ac:dyDescent="0.35">
      <c r="C43" s="2"/>
      <c r="D43" s="2"/>
      <c r="G43" s="24"/>
      <c r="H43" s="24"/>
      <c r="L43" s="12"/>
      <c r="M43" s="12"/>
      <c r="N43" s="7"/>
      <c r="O43" s="7"/>
    </row>
    <row r="44" spans="3:16" x14ac:dyDescent="0.35">
      <c r="C44" s="2"/>
      <c r="D44" s="2"/>
      <c r="G44" s="24"/>
      <c r="H44" s="24"/>
      <c r="L44" s="12"/>
      <c r="M44" s="20"/>
      <c r="N44" s="7"/>
      <c r="O44" s="7"/>
    </row>
    <row r="45" spans="3:16" x14ac:dyDescent="0.35">
      <c r="C45" s="2"/>
      <c r="D45" s="2"/>
      <c r="G45" s="24"/>
      <c r="H45" s="24"/>
      <c r="L45" s="12"/>
      <c r="M45" s="12"/>
      <c r="N45" s="7"/>
      <c r="O45" s="7"/>
    </row>
    <row r="46" spans="3:16" x14ac:dyDescent="0.35">
      <c r="C46" s="2"/>
      <c r="D46" s="2"/>
      <c r="G46" s="24"/>
      <c r="H46" s="24"/>
      <c r="L46" s="12"/>
      <c r="M46" s="12"/>
      <c r="N46" s="7"/>
      <c r="O46" s="7"/>
    </row>
    <row r="47" spans="3:16" x14ac:dyDescent="0.35">
      <c r="C47" s="2"/>
      <c r="D47" s="2"/>
      <c r="E47" s="12"/>
      <c r="G47" s="24"/>
      <c r="H47" s="24"/>
      <c r="L47" s="12"/>
      <c r="M47" s="20"/>
      <c r="N47" s="7"/>
      <c r="O47" s="7"/>
    </row>
    <row r="48" spans="3:16" x14ac:dyDescent="0.35">
      <c r="C48" s="2"/>
      <c r="D48" s="2"/>
      <c r="G48" s="24"/>
      <c r="H48" s="24"/>
      <c r="L48" s="12"/>
      <c r="M48" s="12"/>
      <c r="N48" s="7"/>
      <c r="O48" s="7"/>
    </row>
    <row r="49" spans="3:15" x14ac:dyDescent="0.35">
      <c r="C49" s="2"/>
      <c r="D49" s="2"/>
      <c r="G49" s="24"/>
      <c r="H49" s="24"/>
      <c r="L49" s="12"/>
      <c r="M49" s="12"/>
      <c r="N49" s="7"/>
      <c r="O49" s="7"/>
    </row>
    <row r="50" spans="3:15" x14ac:dyDescent="0.35">
      <c r="C50" s="2"/>
      <c r="D50" s="2"/>
      <c r="G50" s="24"/>
      <c r="H50" s="24"/>
      <c r="L50" s="12"/>
      <c r="M50" s="12"/>
      <c r="N50" s="7"/>
      <c r="O50" s="7"/>
    </row>
    <row r="51" spans="3:15" x14ac:dyDescent="0.35">
      <c r="C51" s="2"/>
      <c r="D51" s="2"/>
      <c r="G51" s="24"/>
      <c r="H51" s="24"/>
      <c r="L51" s="12"/>
      <c r="M51" s="12"/>
      <c r="N51" s="7"/>
      <c r="O51" s="7"/>
    </row>
    <row r="52" spans="3:15" x14ac:dyDescent="0.35">
      <c r="C52" s="2"/>
      <c r="D52" s="2"/>
      <c r="G52" s="24"/>
      <c r="H52" s="24"/>
      <c r="L52" s="12"/>
      <c r="M52" s="12"/>
      <c r="N52" s="7"/>
      <c r="O52" s="7"/>
    </row>
    <row r="53" spans="3:15" x14ac:dyDescent="0.35">
      <c r="C53" s="2"/>
      <c r="D53" s="2"/>
      <c r="G53" s="24"/>
      <c r="H53" s="24"/>
      <c r="L53" s="12"/>
      <c r="M53" s="12"/>
      <c r="N53" s="7"/>
      <c r="O53" s="7"/>
    </row>
    <row r="54" spans="3:15" x14ac:dyDescent="0.35">
      <c r="C54" s="2"/>
      <c r="D54" s="2"/>
      <c r="G54" s="24"/>
      <c r="H54" s="24"/>
      <c r="L54" s="12"/>
      <c r="M54" s="12"/>
      <c r="N54" s="7"/>
      <c r="O54" s="7"/>
    </row>
    <row r="55" spans="3:15" x14ac:dyDescent="0.35">
      <c r="C55" s="2"/>
      <c r="D55" s="2"/>
      <c r="E55" s="12"/>
      <c r="G55" s="24"/>
      <c r="H55" s="24"/>
      <c r="L55" s="12"/>
      <c r="M55" s="12"/>
      <c r="N55" s="7"/>
      <c r="O55" s="7"/>
    </row>
    <row r="56" spans="3:15" x14ac:dyDescent="0.35">
      <c r="C56" s="2"/>
      <c r="D56" s="2"/>
      <c r="G56" s="24"/>
      <c r="H56" s="24"/>
      <c r="L56" s="12"/>
      <c r="M56" s="20"/>
      <c r="N56" s="7"/>
      <c r="O56" s="7"/>
    </row>
    <row r="57" spans="3:15" x14ac:dyDescent="0.35">
      <c r="C57" s="2"/>
      <c r="D57" s="2"/>
      <c r="E57" s="12"/>
      <c r="G57" s="24"/>
      <c r="H57" s="24"/>
      <c r="L57" s="12"/>
      <c r="M57" s="12"/>
      <c r="N57" s="7"/>
      <c r="O57" s="7"/>
    </row>
    <row r="58" spans="3:15" x14ac:dyDescent="0.35">
      <c r="C58" s="2"/>
      <c r="D58" s="2"/>
      <c r="E58" s="12"/>
      <c r="G58" s="24"/>
      <c r="H58" s="24"/>
      <c r="L58" s="12"/>
      <c r="M58" s="12"/>
      <c r="N58" s="7"/>
      <c r="O58" s="7"/>
    </row>
    <row r="59" spans="3:15" x14ac:dyDescent="0.35">
      <c r="C59" s="2"/>
      <c r="D59" s="2"/>
      <c r="E59" s="12"/>
      <c r="G59" s="24"/>
      <c r="H59" s="24"/>
      <c r="L59" s="12"/>
      <c r="M59" s="12"/>
      <c r="N59" s="7"/>
      <c r="O59" s="7"/>
    </row>
    <row r="60" spans="3:15" x14ac:dyDescent="0.35">
      <c r="C60" s="2"/>
      <c r="D60" s="2"/>
      <c r="E60" s="12"/>
      <c r="G60" s="24"/>
      <c r="H60" s="24"/>
      <c r="L60" s="12"/>
      <c r="M60" s="12"/>
      <c r="N60" s="7"/>
      <c r="O60" s="7"/>
    </row>
    <row r="61" spans="3:15" x14ac:dyDescent="0.35">
      <c r="C61" s="2"/>
      <c r="D61" s="2"/>
      <c r="G61" s="24"/>
      <c r="H61" s="24"/>
      <c r="L61" s="12"/>
      <c r="M61" s="12"/>
      <c r="N61" s="7"/>
      <c r="O61" s="7"/>
    </row>
    <row r="62" spans="3:15" x14ac:dyDescent="0.35">
      <c r="C62" s="2"/>
      <c r="D62" s="2"/>
      <c r="G62" s="24"/>
      <c r="H62" s="24"/>
      <c r="L62" s="12"/>
      <c r="M62" s="12"/>
      <c r="N62" s="7"/>
      <c r="O62" s="7"/>
    </row>
    <row r="63" spans="3:15" x14ac:dyDescent="0.35">
      <c r="C63" s="2"/>
      <c r="D63" s="2"/>
      <c r="G63" s="24"/>
      <c r="H63" s="24"/>
      <c r="L63" s="12"/>
      <c r="M63" s="12"/>
      <c r="N63" s="7"/>
      <c r="O63" s="7"/>
    </row>
    <row r="64" spans="3:15" x14ac:dyDescent="0.35">
      <c r="C64" s="2"/>
      <c r="D64" s="2"/>
      <c r="G64" s="24"/>
      <c r="H64" s="24"/>
      <c r="L64" s="12"/>
      <c r="M64" s="12"/>
      <c r="N64" s="7"/>
      <c r="O64" s="7"/>
    </row>
    <row r="65" spans="3:15" x14ac:dyDescent="0.35">
      <c r="C65" s="2"/>
      <c r="D65" s="2"/>
      <c r="E65" s="12"/>
      <c r="G65" s="24"/>
      <c r="H65" s="24"/>
      <c r="L65" s="12"/>
      <c r="M65" s="12"/>
      <c r="N65" s="7"/>
      <c r="O65" s="7"/>
    </row>
    <row r="66" spans="3:15" x14ac:dyDescent="0.35">
      <c r="C66" s="2"/>
      <c r="D66" s="2"/>
      <c r="G66" s="24"/>
      <c r="H66" s="24"/>
      <c r="L66" s="12"/>
      <c r="M66" s="12"/>
      <c r="N66" s="7"/>
      <c r="O66" s="7"/>
    </row>
    <row r="67" spans="3:15" x14ac:dyDescent="0.35">
      <c r="C67" s="2"/>
      <c r="D67" s="2"/>
      <c r="G67" s="24"/>
      <c r="H67" s="24"/>
      <c r="L67" s="12"/>
      <c r="M67" s="12"/>
      <c r="N67" s="7"/>
      <c r="O67" s="7"/>
    </row>
    <row r="68" spans="3:15" x14ac:dyDescent="0.35">
      <c r="C68" s="2"/>
      <c r="D68" s="2"/>
      <c r="G68" s="24"/>
      <c r="H68" s="24"/>
      <c r="L68" s="12"/>
      <c r="M68" s="12"/>
      <c r="N68" s="7"/>
      <c r="O68" s="7"/>
    </row>
    <row r="69" spans="3:15" x14ac:dyDescent="0.35">
      <c r="C69" s="2"/>
      <c r="D69" s="2"/>
      <c r="G69" s="24"/>
      <c r="H69" s="24"/>
      <c r="L69" s="12"/>
      <c r="M69" s="12"/>
      <c r="N69" s="7"/>
      <c r="O69" s="7"/>
    </row>
    <row r="70" spans="3:15" x14ac:dyDescent="0.35">
      <c r="C70" s="2"/>
      <c r="D70" s="2"/>
      <c r="E70" s="12"/>
      <c r="G70" s="24"/>
      <c r="H70" s="24"/>
      <c r="L70" s="12"/>
      <c r="M70" s="20"/>
      <c r="N70" s="7"/>
      <c r="O70" s="7"/>
    </row>
    <row r="71" spans="3:15" x14ac:dyDescent="0.35">
      <c r="C71" s="2"/>
      <c r="D71" s="2"/>
      <c r="G71" s="24"/>
      <c r="H71" s="24"/>
      <c r="N71" s="7"/>
      <c r="O71" s="7"/>
    </row>
    <row r="72" spans="3:15" x14ac:dyDescent="0.35">
      <c r="C72" s="2"/>
      <c r="D72" s="2"/>
      <c r="G72" s="24"/>
      <c r="H72" s="24"/>
      <c r="N72" s="7"/>
      <c r="O72" s="7"/>
    </row>
    <row r="73" spans="3:15" x14ac:dyDescent="0.35">
      <c r="C73" s="2"/>
      <c r="D73" s="2"/>
      <c r="G73" s="24"/>
      <c r="H73" s="24"/>
      <c r="N73" s="7"/>
      <c r="O73" s="7"/>
    </row>
    <row r="74" spans="3:15" x14ac:dyDescent="0.35">
      <c r="C74" s="2"/>
      <c r="D74" s="2"/>
      <c r="G74" s="24"/>
      <c r="H74" s="24"/>
      <c r="L74" s="6"/>
      <c r="M74" s="14"/>
      <c r="N74" s="7"/>
      <c r="O74" s="7"/>
    </row>
    <row r="75" spans="3:15" x14ac:dyDescent="0.35">
      <c r="C75" s="2"/>
      <c r="D75" s="2"/>
      <c r="G75" s="24"/>
      <c r="H75" s="24"/>
      <c r="L75" s="6"/>
      <c r="M75" s="14"/>
      <c r="N75" s="7"/>
      <c r="O75" s="7"/>
    </row>
    <row r="76" spans="3:15" x14ac:dyDescent="0.35">
      <c r="C76" s="2"/>
      <c r="D76" s="2"/>
      <c r="G76" s="24"/>
      <c r="H76" s="24"/>
      <c r="M76" s="5"/>
      <c r="N76" s="7"/>
      <c r="O76" s="7"/>
    </row>
    <row r="77" spans="3:15" x14ac:dyDescent="0.35">
      <c r="C77" s="2"/>
      <c r="D77" s="2"/>
      <c r="G77" s="24"/>
      <c r="H77" s="24"/>
      <c r="M77" s="5"/>
      <c r="N77" s="7"/>
      <c r="O77" s="7"/>
    </row>
    <row r="78" spans="3:15" x14ac:dyDescent="0.35">
      <c r="C78" s="2"/>
      <c r="D78" s="2"/>
      <c r="G78" s="24"/>
      <c r="H78" s="24"/>
      <c r="N78" s="7"/>
      <c r="O78" s="7"/>
    </row>
    <row r="79" spans="3:15" x14ac:dyDescent="0.35">
      <c r="C79" s="2"/>
      <c r="D79" s="2"/>
      <c r="G79" s="24"/>
      <c r="H79" s="24"/>
      <c r="M79" s="5"/>
      <c r="N79" s="7"/>
      <c r="O79" s="7"/>
    </row>
    <row r="80" spans="3:15" x14ac:dyDescent="0.35">
      <c r="C80" s="2"/>
      <c r="D80" s="2"/>
      <c r="G80" s="24"/>
      <c r="H80" s="24"/>
      <c r="M80" s="14"/>
      <c r="N80" s="7"/>
      <c r="O80" s="7"/>
    </row>
    <row r="81" spans="3:15" x14ac:dyDescent="0.35">
      <c r="C81" s="2"/>
      <c r="D81" s="2"/>
      <c r="G81" s="24"/>
      <c r="H81" s="24"/>
      <c r="N81" s="7"/>
      <c r="O81" s="7"/>
    </row>
    <row r="82" spans="3:15" x14ac:dyDescent="0.35">
      <c r="C82" s="2"/>
      <c r="D82" s="2"/>
      <c r="G82" s="24"/>
      <c r="H82" s="24"/>
      <c r="N82" s="7"/>
      <c r="O82" s="7"/>
    </row>
    <row r="83" spans="3:15" x14ac:dyDescent="0.35">
      <c r="C83" s="2"/>
      <c r="D83" s="2"/>
      <c r="G83" s="24"/>
      <c r="H83" s="24"/>
      <c r="N83" s="7"/>
      <c r="O83" s="7"/>
    </row>
    <row r="84" spans="3:15" x14ac:dyDescent="0.35">
      <c r="C84" s="2"/>
      <c r="D84" s="2"/>
      <c r="G84" s="24"/>
      <c r="H84" s="24"/>
      <c r="M84" s="5"/>
      <c r="N84" s="7"/>
      <c r="O84" s="7"/>
    </row>
    <row r="85" spans="3:15" x14ac:dyDescent="0.35">
      <c r="C85" s="2"/>
      <c r="D85" s="2"/>
      <c r="G85" s="24"/>
      <c r="H85" s="24"/>
      <c r="N85" s="7"/>
      <c r="O85" s="7"/>
    </row>
    <row r="86" spans="3:15" x14ac:dyDescent="0.35">
      <c r="C86" s="2"/>
      <c r="D86" s="2"/>
      <c r="G86" s="24"/>
      <c r="H86" s="24"/>
      <c r="L86" s="14"/>
      <c r="M86" s="6"/>
      <c r="N86" s="7"/>
      <c r="O86" s="7"/>
    </row>
    <row r="87" spans="3:15" x14ac:dyDescent="0.35">
      <c r="C87" s="2"/>
      <c r="D87" s="2"/>
      <c r="G87" s="24"/>
      <c r="H87" s="24"/>
      <c r="L87" s="14"/>
      <c r="M87" s="6"/>
      <c r="N87" s="7"/>
      <c r="O87" s="7"/>
    </row>
    <row r="88" spans="3:15" x14ac:dyDescent="0.35">
      <c r="C88" s="2"/>
      <c r="D88" s="2"/>
      <c r="G88" s="24"/>
      <c r="H88" s="24"/>
      <c r="N88" s="7"/>
      <c r="O88" s="7"/>
    </row>
    <row r="89" spans="3:15" x14ac:dyDescent="0.35">
      <c r="C89" s="2"/>
      <c r="D89" s="2"/>
      <c r="G89" s="24"/>
      <c r="H89" s="24"/>
      <c r="N89" s="7"/>
      <c r="O89" s="7"/>
    </row>
    <row r="90" spans="3:15" x14ac:dyDescent="0.35">
      <c r="C90" s="2"/>
      <c r="D90" s="2"/>
      <c r="G90" s="24"/>
      <c r="H90" s="24"/>
      <c r="M90" s="5"/>
      <c r="N90" s="7"/>
      <c r="O90" s="7"/>
    </row>
    <row r="91" spans="3:15" x14ac:dyDescent="0.35">
      <c r="C91" s="2"/>
      <c r="D91" s="2"/>
      <c r="G91" s="24"/>
      <c r="H91" s="24"/>
      <c r="N91" s="7"/>
      <c r="O91" s="7"/>
    </row>
    <row r="92" spans="3:15" x14ac:dyDescent="0.35">
      <c r="C92" s="2"/>
      <c r="D92" s="2"/>
      <c r="G92" s="24"/>
      <c r="H92" s="24"/>
      <c r="L92" s="6"/>
      <c r="N92" s="7"/>
      <c r="O92" s="7"/>
    </row>
    <row r="93" spans="3:15" x14ac:dyDescent="0.35">
      <c r="C93" s="2"/>
      <c r="D93" s="2"/>
      <c r="G93" s="24"/>
      <c r="H93" s="24"/>
      <c r="N93" s="7"/>
      <c r="O93" s="7"/>
    </row>
    <row r="94" spans="3:15" x14ac:dyDescent="0.35">
      <c r="C94" s="2"/>
      <c r="D94" s="2"/>
      <c r="G94" s="24"/>
      <c r="H94" s="24"/>
      <c r="M94" s="5"/>
      <c r="N94" s="7"/>
      <c r="O94" s="7"/>
    </row>
    <row r="95" spans="3:15" x14ac:dyDescent="0.35">
      <c r="C95" s="2"/>
      <c r="D95" s="2"/>
      <c r="G95" s="1"/>
      <c r="H95" s="2"/>
      <c r="N95" s="7"/>
      <c r="O95" s="7"/>
    </row>
    <row r="96" spans="3:15" x14ac:dyDescent="0.35">
      <c r="C96" s="2"/>
      <c r="D96" s="2"/>
      <c r="G96" s="1"/>
      <c r="H96" s="2"/>
      <c r="M96" s="14"/>
      <c r="N96" s="7"/>
      <c r="O96" s="7"/>
    </row>
    <row r="97" spans="3:15" x14ac:dyDescent="0.35">
      <c r="C97" s="2"/>
      <c r="D97" s="2"/>
      <c r="G97" s="1"/>
      <c r="H97" s="2"/>
      <c r="M97" s="5"/>
      <c r="N97" s="7"/>
      <c r="O97" s="7"/>
    </row>
    <row r="98" spans="3:15" x14ac:dyDescent="0.35">
      <c r="C98" s="2"/>
      <c r="D98" s="2"/>
      <c r="G98" s="1"/>
      <c r="H98" s="2"/>
      <c r="M98" s="5"/>
      <c r="N98" s="7"/>
      <c r="O98" s="7"/>
    </row>
    <row r="99" spans="3:15" x14ac:dyDescent="0.35">
      <c r="C99" s="2"/>
      <c r="D99" s="2"/>
      <c r="G99" s="1"/>
      <c r="H99" s="2"/>
      <c r="M99" s="6"/>
      <c r="N99" s="7"/>
      <c r="O99" s="7"/>
    </row>
    <row r="100" spans="3:15" x14ac:dyDescent="0.35">
      <c r="C100" s="2"/>
      <c r="D100" s="2"/>
      <c r="G100" s="1"/>
      <c r="H100" s="2"/>
      <c r="N100" s="7"/>
      <c r="O100" s="7"/>
    </row>
    <row r="101" spans="3:15" x14ac:dyDescent="0.35">
      <c r="C101" s="2"/>
      <c r="D101" s="2"/>
      <c r="G101" s="1"/>
      <c r="H101" s="2"/>
      <c r="L101" s="6"/>
      <c r="N101" s="7"/>
      <c r="O101" s="7"/>
    </row>
    <row r="102" spans="3:15" x14ac:dyDescent="0.35">
      <c r="C102" s="2"/>
      <c r="D102" s="2"/>
      <c r="G102" s="1"/>
      <c r="H102" s="2"/>
      <c r="N102" s="7"/>
      <c r="O102" s="7"/>
    </row>
    <row r="103" spans="3:15" x14ac:dyDescent="0.35">
      <c r="N103" s="7"/>
    </row>
    <row r="104" spans="3:15" x14ac:dyDescent="0.35">
      <c r="N104" s="7"/>
    </row>
    <row r="105" spans="3:15" x14ac:dyDescent="0.35">
      <c r="N105" s="7"/>
    </row>
    <row r="106" spans="3:15" x14ac:dyDescent="0.35">
      <c r="N106" s="7"/>
    </row>
  </sheetData>
  <autoFilter ref="C8:O102" xr:uid="{F1F17EE3-0734-459D-B194-4E23A2DBB962}">
    <sortState xmlns:xlrd2="http://schemas.microsoft.com/office/spreadsheetml/2017/richdata2" ref="C9:O75">
      <sortCondition ref="F9:F75"/>
      <sortCondition ref="G9:G75"/>
      <sortCondition ref="E9:E75"/>
      <sortCondition ref="H9:H75"/>
      <sortCondition ref="I9:I75"/>
    </sortState>
  </autoFilter>
  <sortState xmlns:xlrd2="http://schemas.microsoft.com/office/spreadsheetml/2017/richdata2" ref="C9:O35">
    <sortCondition ref="C9:C35"/>
    <sortCondition ref="J9:J35"/>
    <sortCondition ref="K9:K35"/>
    <sortCondition ref="F9:F3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M_BK</vt:lpstr>
      <vt:lpstr>mJB_BOL</vt:lpstr>
      <vt:lpstr>gJD_BzOL</vt:lpstr>
      <vt:lpstr>gJD_BzL_N</vt:lpstr>
      <vt:lpstr>wJC_BzOL</vt:lpstr>
      <vt:lpstr>wJD_BzOL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2024-12-07T18:32:59Z</dcterms:created>
  <dcterms:modified xsi:type="dcterms:W3CDTF">2025-01-26T22:20:56Z</dcterms:modified>
</cp:coreProperties>
</file>