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Dateien\Privat\BFA\2024\"/>
    </mc:Choice>
  </mc:AlternateContent>
  <xr:revisionPtr revIDLastSave="0" documentId="8_{5C6B5EEB-77BB-42C8-9116-F906EEED40C4}" xr6:coauthVersionLast="47" xr6:coauthVersionMax="47" xr10:uidLastSave="{00000000-0000-0000-0000-000000000000}"/>
  <bookViews>
    <workbookView xWindow="28680" yWindow="-120" windowWidth="29040" windowHeight="15840" tabRatio="500"/>
  </bookViews>
  <sheets>
    <sheet name="KZPLAN" sheetId="1" r:id="rId1"/>
  </sheets>
  <definedNames>
    <definedName name="_xlnm.Print_Area" localSheetId="0">KZPLAN!$B$1:$AJ$97</definedName>
    <definedName name="Excel_BuiltIn_Print_Area" localSheetId="0">KZPLAN!$B$1:$AJ$97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2" i="1" l="1"/>
  <c r="G82" i="1"/>
  <c r="G65" i="1"/>
  <c r="AG47" i="1"/>
  <c r="AG28" i="1"/>
  <c r="AI28" i="1"/>
  <c r="O65" i="1"/>
  <c r="N65" i="1"/>
  <c r="M65" i="1"/>
  <c r="L65" i="1"/>
  <c r="K65" i="1"/>
  <c r="J65" i="1"/>
  <c r="I65" i="1"/>
  <c r="H65" i="1"/>
  <c r="R65" i="1"/>
  <c r="AF65" i="1"/>
  <c r="AE65" i="1"/>
  <c r="AD65" i="1"/>
  <c r="AC65" i="1"/>
  <c r="AB65" i="1"/>
  <c r="AA65" i="1"/>
  <c r="Z65" i="1"/>
  <c r="Y65" i="1"/>
  <c r="X65" i="1"/>
  <c r="W65" i="1"/>
  <c r="V65" i="1"/>
  <c r="U65" i="1"/>
  <c r="U104" i="1"/>
  <c r="U103" i="1"/>
  <c r="U102" i="1"/>
  <c r="U101" i="1"/>
  <c r="U100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V28" i="1"/>
  <c r="W28" i="1"/>
  <c r="X28" i="1"/>
  <c r="Y28" i="1"/>
  <c r="Z28" i="1"/>
  <c r="AA28" i="1"/>
  <c r="AB28" i="1"/>
  <c r="AC28" i="1"/>
  <c r="AD28" i="1"/>
  <c r="AE28" i="1"/>
  <c r="AF28" i="1"/>
  <c r="AH28" i="1"/>
  <c r="G47" i="1"/>
  <c r="H47" i="1"/>
  <c r="I47" i="1"/>
  <c r="J47" i="1"/>
  <c r="K47" i="1"/>
  <c r="L47" i="1"/>
  <c r="M47" i="1"/>
  <c r="N47" i="1"/>
  <c r="O47" i="1"/>
  <c r="P47" i="1"/>
  <c r="Q47" i="1"/>
  <c r="W47" i="1"/>
  <c r="X47" i="1"/>
  <c r="Y47" i="1"/>
  <c r="Z47" i="1"/>
  <c r="AA47" i="1"/>
  <c r="AB47" i="1"/>
  <c r="AC47" i="1"/>
  <c r="AD47" i="1"/>
  <c r="AE47" i="1"/>
  <c r="AF47" i="1"/>
  <c r="AH47" i="1"/>
  <c r="P65" i="1"/>
  <c r="Q65" i="1"/>
  <c r="H82" i="1"/>
  <c r="I82" i="1"/>
  <c r="J82" i="1"/>
  <c r="K82" i="1"/>
  <c r="L82" i="1"/>
  <c r="M82" i="1"/>
  <c r="N82" i="1"/>
  <c r="O82" i="1"/>
  <c r="Q82" i="1"/>
  <c r="R82" i="1"/>
  <c r="S82" i="1"/>
  <c r="V82" i="1"/>
  <c r="W82" i="1"/>
  <c r="X82" i="1"/>
  <c r="Y82" i="1"/>
  <c r="Z82" i="1"/>
  <c r="AA82" i="1"/>
  <c r="AB82" i="1"/>
  <c r="AC82" i="1"/>
  <c r="AD82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</calcChain>
</file>

<file path=xl/sharedStrings.xml><?xml version="1.0" encoding="utf-8"?>
<sst xmlns="http://schemas.openxmlformats.org/spreadsheetml/2006/main" count="283" uniqueCount="85">
  <si>
    <t>Vorrunde</t>
  </si>
  <si>
    <t>Rückrunde</t>
  </si>
  <si>
    <t>Plan für 16 Mannschaften</t>
  </si>
  <si>
    <t>Kennziffer-Filter:</t>
  </si>
  <si>
    <t>Spieltag</t>
  </si>
  <si>
    <t>1</t>
  </si>
  <si>
    <t>2</t>
  </si>
  <si>
    <t>13</t>
  </si>
  <si>
    <t>15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</si>
  <si>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</si>
  <si>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</si>
  <si>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</si>
  <si>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</si>
  <si>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</si>
  <si>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</si>
  <si>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</si>
  <si>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</si>
  <si>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</si>
  <si>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</si>
  <si>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</si>
  <si>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Datum</t>
  </si>
  <si>
    <t>Kennziffern</t>
  </si>
  <si>
    <t>mit Heim-</t>
  </si>
  <si>
    <t>terminen</t>
  </si>
  <si>
    <t>Heim-Doppel:</t>
  </si>
  <si>
    <t>16</t>
  </si>
  <si>
    <t>Auswärts-Doppel:</t>
  </si>
  <si>
    <r>
      <rPr>
        <b/>
        <sz val="12"/>
        <rFont val="Arial"/>
        <family val="2"/>
      </rPr>
      <t>Plan für 12 Mannschaften</t>
    </r>
    <r>
      <rPr>
        <sz val="12"/>
        <rFont val="Arial"/>
        <family val="2"/>
      </rPr>
      <t xml:space="preserve"> (Frauen)</t>
    </r>
  </si>
  <si>
    <t>2*</t>
  </si>
  <si>
    <t>14=&gt;1,13=&gt;2</t>
  </si>
  <si>
    <r>
      <rPr>
        <b/>
        <sz val="12"/>
        <rFont val="Arial"/>
        <family val="2"/>
      </rPr>
      <t>Plan für 10 Mannschaften</t>
    </r>
    <r>
      <rPr>
        <sz val="12"/>
        <rFont val="Arial"/>
        <family val="2"/>
      </rPr>
      <t xml:space="preserve"> (für Südbaden-Ligen Jugend)</t>
    </r>
  </si>
  <si>
    <t>9#</t>
  </si>
  <si>
    <t>14,1=&gt;3,13,2=&gt;4</t>
  </si>
  <si>
    <t>* Aktive</t>
  </si>
  <si>
    <t># Jug.</t>
  </si>
  <si>
    <r>
      <rPr>
        <b/>
        <sz val="12"/>
        <rFont val="Arial"/>
        <family val="2"/>
      </rPr>
      <t>Plan für 6 Mannschaften</t>
    </r>
    <r>
      <rPr>
        <sz val="12"/>
        <rFont val="Arial"/>
        <family val="2"/>
      </rPr>
      <t xml:space="preserve"> (für Südbaden-Ligen Jugend)</t>
    </r>
  </si>
  <si>
    <t>E1</t>
  </si>
  <si>
    <t>E2</t>
  </si>
  <si>
    <t>E3</t>
  </si>
  <si>
    <t>E4</t>
  </si>
  <si>
    <t>E5</t>
  </si>
  <si>
    <t>E6</t>
  </si>
  <si>
    <t>E7</t>
  </si>
  <si>
    <t>E8</t>
  </si>
  <si>
    <t>mit Heimterminen</t>
  </si>
  <si>
    <t>Kennziffern-Verwandtschaft</t>
  </si>
  <si>
    <t>Kennziffer</t>
  </si>
  <si>
    <t>(bei 14 Mannschaften)</t>
  </si>
  <si>
    <t xml:space="preserve"> Anzahl Differenzen (= Anzahl zusätzlicher Heimtermine)</t>
  </si>
  <si>
    <t>Gegen-Kennziffer</t>
  </si>
  <si>
    <t>7/8.09</t>
  </si>
  <si>
    <t>14/15.09</t>
  </si>
  <si>
    <t>21/22.09</t>
  </si>
  <si>
    <t>28/29.09</t>
  </si>
  <si>
    <t>5/6.10</t>
  </si>
  <si>
    <t>12/13.10</t>
  </si>
  <si>
    <t>19/20.10</t>
  </si>
  <si>
    <t>26/27.10</t>
  </si>
  <si>
    <t>2/3.11</t>
  </si>
  <si>
    <t>9/10.11</t>
  </si>
  <si>
    <t>16/17.11</t>
  </si>
  <si>
    <t>23/24.11</t>
  </si>
  <si>
    <t>30.11/1.12</t>
  </si>
  <si>
    <t>7/8.12</t>
  </si>
  <si>
    <t>14/15.12</t>
  </si>
  <si>
    <t>21/22.12</t>
  </si>
  <si>
    <t>11/12.01</t>
  </si>
  <si>
    <t>18/19.01</t>
  </si>
  <si>
    <t>25/26.01</t>
  </si>
  <si>
    <t>1/2.02</t>
  </si>
  <si>
    <t>8/9.02</t>
  </si>
  <si>
    <t>15/16.02</t>
  </si>
  <si>
    <t>22/23.02</t>
  </si>
  <si>
    <t>8/9.03</t>
  </si>
  <si>
    <t>15/16.03</t>
  </si>
  <si>
    <t>22/23.03</t>
  </si>
  <si>
    <t>29/30.03</t>
  </si>
  <si>
    <t>5/6.04</t>
  </si>
  <si>
    <t>12/13.04</t>
  </si>
  <si>
    <t>26/27.04</t>
  </si>
  <si>
    <t>3/4.05</t>
  </si>
  <si>
    <t>Kennziffern-Orientierungs-Pläne für die Hallenrunde 2024/25</t>
  </si>
  <si>
    <t>18.03.2024</t>
  </si>
  <si>
    <t>6#</t>
  </si>
  <si>
    <r>
      <t>Plan für 14 Mannschaften</t>
    </r>
    <r>
      <rPr>
        <sz val="12"/>
        <rFont val="Arial"/>
        <family val="2"/>
      </rPr>
      <t xml:space="preserve"> (Männer)</t>
    </r>
    <r>
      <rPr>
        <b/>
        <sz val="12"/>
        <rFont val="Arial"/>
        <family val="2"/>
      </rPr>
      <t xml:space="preserve"> -</t>
    </r>
    <r>
      <rPr>
        <sz val="12"/>
        <color rgb="FFFF0000"/>
        <rFont val="Arial"/>
        <family val="2"/>
      </rPr>
      <t xml:space="preserve"> BEZIRK RASTATT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</si>
</sst>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_)"/>
    <numFmt numFmtId="173" formatCode="[$-407]dd/\ mmm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color rgb="FF0070C0"/>
      <name val="Arial"/>
      <family val="2"/>
    </font>
    <font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51"/>
        <bgColor indexed="52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dotted">
        <color indexed="8"/>
      </right>
      <top style="thick">
        <color indexed="8"/>
      </top>
      <bottom/>
      <diagonal/>
    </border>
    <border>
      <left style="dotted">
        <color indexed="8"/>
      </left>
      <right/>
      <top style="thick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ck">
        <color indexed="8"/>
      </bottom>
      <diagonal/>
    </border>
    <border>
      <left style="dotted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 style="dotted">
        <color indexed="8"/>
      </bottom>
      <diagonal/>
    </border>
    <border>
      <left/>
      <right style="dotted">
        <color indexed="8"/>
      </right>
      <top style="thick">
        <color indexed="8"/>
      </top>
      <bottom style="dotted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dashed">
        <color indexed="8"/>
      </right>
      <top/>
      <bottom style="thin">
        <color indexed="8"/>
      </bottom>
      <diagonal/>
    </border>
    <border>
      <left/>
      <right/>
      <top style="dotted">
        <color indexed="8"/>
      </top>
      <bottom/>
      <diagonal/>
    </border>
    <border>
      <left/>
      <right style="dashed">
        <color indexed="8"/>
      </right>
      <top/>
      <bottom style="thick">
        <color indexed="8"/>
      </bottom>
      <diagonal/>
    </border>
    <border>
      <left style="dashed">
        <color indexed="8"/>
      </left>
      <right/>
      <top/>
      <bottom style="thick">
        <color indexed="8"/>
      </bottom>
      <diagonal/>
    </border>
    <border>
      <left style="dotted">
        <color indexed="8"/>
      </left>
      <right/>
      <top style="thick">
        <color indexed="8"/>
      </top>
      <bottom style="dotted">
        <color indexed="8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180"/>
    </xf>
    <xf numFmtId="0" fontId="3" fillId="0" borderId="0" xfId="0" applyFont="1" applyAlignment="1">
      <alignment horizontal="right"/>
    </xf>
    <xf numFmtId="172" fontId="6" fillId="0" borderId="0" xfId="0" applyNumberFormat="1" applyFont="1" applyAlignment="1">
      <alignment horizontal="center" textRotation="180"/>
    </xf>
    <xf numFmtId="172" fontId="7" fillId="0" borderId="2" xfId="0" applyNumberFormat="1" applyFont="1" applyBorder="1" applyAlignment="1">
      <alignment horizontal="center" textRotation="180"/>
    </xf>
    <xf numFmtId="172" fontId="7" fillId="0" borderId="0" xfId="0" applyNumberFormat="1" applyFont="1" applyAlignment="1">
      <alignment horizontal="center" textRotation="180"/>
    </xf>
    <xf numFmtId="0" fontId="6" fillId="0" borderId="3" xfId="0" applyFont="1" applyBorder="1" applyAlignment="1">
      <alignment vertical="center"/>
    </xf>
    <xf numFmtId="172" fontId="6" fillId="0" borderId="3" xfId="0" applyNumberFormat="1" applyFont="1" applyBorder="1" applyAlignment="1">
      <alignment horizontal="center" textRotation="180"/>
    </xf>
    <xf numFmtId="172" fontId="7" fillId="0" borderId="3" xfId="0" applyNumberFormat="1" applyFont="1" applyBorder="1" applyAlignment="1">
      <alignment horizontal="center" textRotation="180"/>
    </xf>
    <xf numFmtId="0" fontId="6" fillId="0" borderId="5" xfId="0" applyFont="1" applyBorder="1" applyAlignment="1">
      <alignment vertical="center"/>
    </xf>
    <xf numFmtId="172" fontId="6" fillId="0" borderId="5" xfId="0" applyNumberFormat="1" applyFont="1" applyBorder="1" applyAlignment="1">
      <alignment horizontal="center" textRotation="180"/>
    </xf>
    <xf numFmtId="172" fontId="7" fillId="0" borderId="5" xfId="0" applyNumberFormat="1" applyFont="1" applyBorder="1" applyAlignment="1">
      <alignment horizontal="center" textRotation="18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172" fontId="6" fillId="0" borderId="4" xfId="0" applyNumberFormat="1" applyFont="1" applyBorder="1" applyAlignment="1">
      <alignment horizontal="center" textRotation="180"/>
    </xf>
    <xf numFmtId="172" fontId="6" fillId="0" borderId="6" xfId="0" applyNumberFormat="1" applyFont="1" applyBorder="1" applyAlignment="1">
      <alignment horizontal="center" textRotation="180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0" fillId="0" borderId="0" xfId="0" applyBorder="1"/>
    <xf numFmtId="0" fontId="9" fillId="0" borderId="0" xfId="0" applyFont="1" applyAlignment="1"/>
    <xf numFmtId="0" fontId="9" fillId="0" borderId="0" xfId="0" applyFont="1"/>
    <xf numFmtId="0" fontId="9" fillId="0" borderId="0" xfId="0" applyFont="1" applyBorder="1"/>
    <xf numFmtId="0" fontId="9" fillId="0" borderId="1" xfId="0" applyFont="1" applyBorder="1"/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9" fillId="0" borderId="7" xfId="0" applyFont="1" applyBorder="1" applyAlignment="1"/>
    <xf numFmtId="0" fontId="9" fillId="0" borderId="7" xfId="0" applyFont="1" applyBorder="1"/>
    <xf numFmtId="0" fontId="1" fillId="0" borderId="7" xfId="0" applyFont="1" applyBorder="1"/>
    <xf numFmtId="0" fontId="0" fillId="0" borderId="7" xfId="0" applyBorder="1"/>
    <xf numFmtId="0" fontId="4" fillId="0" borderId="8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7" fillId="0" borderId="3" xfId="0" applyFont="1" applyBorder="1" applyAlignment="1">
      <alignment horizontal="center"/>
    </xf>
    <xf numFmtId="172" fontId="6" fillId="0" borderId="2" xfId="0" applyNumberFormat="1" applyFont="1" applyBorder="1" applyAlignment="1">
      <alignment horizontal="center" textRotation="180"/>
    </xf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2" fontId="6" fillId="0" borderId="12" xfId="0" applyNumberFormat="1" applyFont="1" applyBorder="1" applyAlignment="1">
      <alignment horizontal="center" textRotation="180"/>
    </xf>
    <xf numFmtId="0" fontId="7" fillId="0" borderId="3" xfId="0" applyFont="1" applyBorder="1"/>
    <xf numFmtId="172" fontId="6" fillId="0" borderId="11" xfId="0" applyNumberFormat="1" applyFont="1" applyBorder="1" applyAlignment="1">
      <alignment horizontal="center" textRotation="180"/>
    </xf>
    <xf numFmtId="0" fontId="7" fillId="0" borderId="5" xfId="0" applyFont="1" applyBorder="1"/>
    <xf numFmtId="0" fontId="0" fillId="0" borderId="13" xfId="0" applyBorder="1"/>
    <xf numFmtId="0" fontId="0" fillId="0" borderId="14" xfId="0" applyBorder="1"/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7" xfId="0" applyFont="1" applyBorder="1" applyAlignment="1">
      <alignment vertical="center"/>
    </xf>
    <xf numFmtId="0" fontId="7" fillId="0" borderId="7" xfId="0" applyFont="1" applyBorder="1"/>
    <xf numFmtId="0" fontId="0" fillId="0" borderId="15" xfId="0" applyBorder="1"/>
    <xf numFmtId="0" fontId="0" fillId="0" borderId="16" xfId="0" applyBorder="1"/>
    <xf numFmtId="0" fontId="7" fillId="0" borderId="8" xfId="0" applyFont="1" applyBorder="1"/>
    <xf numFmtId="0" fontId="0" fillId="0" borderId="17" xfId="0" applyBorder="1"/>
    <xf numFmtId="0" fontId="7" fillId="0" borderId="0" xfId="0" applyFont="1" applyBorder="1"/>
    <xf numFmtId="0" fontId="6" fillId="0" borderId="18" xfId="0" applyFont="1" applyBorder="1" applyAlignment="1">
      <alignment horizontal="center" vertical="center"/>
    </xf>
    <xf numFmtId="172" fontId="7" fillId="0" borderId="0" xfId="0" applyNumberFormat="1" applyFont="1" applyBorder="1" applyAlignment="1">
      <alignment horizontal="center" textRotation="18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9" xfId="0" applyBorder="1"/>
    <xf numFmtId="172" fontId="6" fillId="0" borderId="1" xfId="0" applyNumberFormat="1" applyFont="1" applyBorder="1" applyAlignment="1">
      <alignment horizontal="center" textRotation="180"/>
    </xf>
    <xf numFmtId="0" fontId="7" fillId="3" borderId="0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8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3" xfId="0" applyBorder="1"/>
    <xf numFmtId="0" fontId="7" fillId="0" borderId="3" xfId="0" quotePrefix="1" applyFont="1" applyBorder="1" applyAlignment="1">
      <alignment horizontal="center" vertical="center"/>
    </xf>
    <xf numFmtId="172" fontId="6" fillId="0" borderId="0" xfId="0" quotePrefix="1" applyNumberFormat="1" applyFont="1" applyAlignment="1">
      <alignment horizontal="center" textRotation="180"/>
    </xf>
    <xf numFmtId="0" fontId="6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22" xfId="0" applyBorder="1"/>
    <xf numFmtId="0" fontId="8" fillId="0" borderId="0" xfId="0" quotePrefix="1" applyFont="1"/>
    <xf numFmtId="0" fontId="9" fillId="0" borderId="0" xfId="0" quotePrefix="1" applyFont="1"/>
    <xf numFmtId="14" fontId="14" fillId="0" borderId="0" xfId="0" quotePrefix="1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8" fillId="0" borderId="0" xfId="0" quotePrefix="1" applyFont="1" applyBorder="1"/>
    <xf numFmtId="0" fontId="9" fillId="0" borderId="0" xfId="0" quotePrefix="1" applyFont="1" applyBorder="1"/>
    <xf numFmtId="0" fontId="7" fillId="4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40">
    <dxf>
      <font>
        <b val="0"/>
        <condense val="0"/>
        <extend val="0"/>
        <color indexed="19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19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color indexed="19"/>
      </font>
      <fill>
        <patternFill patternType="solid">
          <fgColor indexed="26"/>
          <bgColor indexed="43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condense val="0"/>
        <extend val="0"/>
        <color indexed="19"/>
      </font>
      <fill>
        <patternFill patternType="solid">
          <fgColor indexed="26"/>
          <bgColor indexed="43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condense val="0"/>
        <extend val="0"/>
        <color indexed="19"/>
      </font>
      <fill>
        <patternFill patternType="solid">
          <fgColor indexed="26"/>
          <bgColor indexed="43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  <dxf>
      <font>
        <b val="0"/>
        <strike val="0"/>
        <condense val="0"/>
        <extend val="0"/>
      </font>
      <fill>
        <patternFill patternType="solid">
          <fgColor indexed="19"/>
          <bgColor indexed="5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BF00"/>
      <rgbColor rgb="00FF9900"/>
      <rgbColor rgb="00FF6600"/>
      <rgbColor rgb="00666699"/>
      <rgbColor rgb="009999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34"/>
  <sheetViews>
    <sheetView tabSelected="1" workbookViewId="0">
      <selection activeCell="AS28" sqref="AS28"/>
    </sheetView>
  </sheetViews>
  <sheetFormatPr baseColWidth="10" defaultColWidth="11" defaultRowHeight="12.75" x14ac:dyDescent="0.2"/>
  <cols>
    <col min="1" max="1" width="3.7109375" customWidth="1"/>
    <col min="2" max="2" width="7.7109375" customWidth="1"/>
    <col min="3" max="18" width="2.7109375" customWidth="1"/>
    <col min="19" max="19" width="2.42578125" customWidth="1"/>
    <col min="20" max="20" width="0.85546875" customWidth="1"/>
    <col min="21" max="36" width="2.7109375" customWidth="1"/>
  </cols>
  <sheetData>
    <row r="1" spans="2:36" x14ac:dyDescent="0.2">
      <c r="B1" s="1" t="s">
        <v>81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118" t="s">
        <v>82</v>
      </c>
    </row>
    <row r="2" spans="2:36" ht="5.0999999999999996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6" ht="11.1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" t="s">
        <v>0</v>
      </c>
      <c r="N3" s="6"/>
      <c r="O3" s="2"/>
      <c r="P3" s="2"/>
      <c r="Q3" s="2"/>
      <c r="R3" s="2"/>
      <c r="S3" s="3"/>
      <c r="T3" s="3"/>
      <c r="U3" s="108"/>
      <c r="V3" s="3"/>
      <c r="W3" s="2"/>
      <c r="X3" s="2"/>
      <c r="Y3" s="2"/>
      <c r="Z3" s="2"/>
      <c r="AA3" s="7" t="s">
        <v>1</v>
      </c>
      <c r="AB3" s="2"/>
      <c r="AC3" s="2"/>
      <c r="AE3" s="8"/>
      <c r="AF3" s="2"/>
      <c r="AG3" s="2"/>
      <c r="AH3" s="2"/>
      <c r="AI3" s="2"/>
      <c r="AJ3" s="2"/>
    </row>
    <row r="4" spans="2:36" ht="5.0999999999999996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108"/>
      <c r="V4" s="3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2:36" ht="15" customHeight="1" x14ac:dyDescent="0.2">
      <c r="B5" s="9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108"/>
      <c r="V5" s="3"/>
      <c r="W5" s="2"/>
      <c r="X5" s="2"/>
      <c r="Y5" s="2"/>
      <c r="Z5" s="2"/>
      <c r="AA5" s="2"/>
      <c r="AB5" s="2"/>
      <c r="AC5" s="2"/>
      <c r="AD5" s="10" t="s">
        <v>3</v>
      </c>
      <c r="AE5" s="2"/>
      <c r="AF5" s="2"/>
      <c r="AG5" s="2"/>
      <c r="AH5" s="2"/>
      <c r="AI5" s="11">
        <v>1</v>
      </c>
      <c r="AJ5" s="2"/>
    </row>
    <row r="6" spans="2:36" ht="5.0999999999999996" customHeight="1" x14ac:dyDescent="0.2">
      <c r="B6" s="1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  <c r="U6" s="108"/>
      <c r="V6" s="3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2:36" ht="11.1" customHeight="1" x14ac:dyDescent="0.2">
      <c r="B7" s="10"/>
      <c r="C7" s="13" t="s">
        <v>4</v>
      </c>
      <c r="D7" s="14"/>
      <c r="E7" s="14" t="s">
        <v>5</v>
      </c>
      <c r="F7" s="14" t="s">
        <v>6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 t="s">
        <v>7</v>
      </c>
      <c r="R7" s="14">
        <v>14</v>
      </c>
      <c r="S7" s="16">
        <v>15</v>
      </c>
      <c r="T7" s="112"/>
      <c r="U7" s="110" t="s">
        <v>5</v>
      </c>
      <c r="V7" s="17" t="s">
        <v>6</v>
      </c>
      <c r="W7" s="17" t="s">
        <v>9</v>
      </c>
      <c r="X7" s="17" t="s">
        <v>10</v>
      </c>
      <c r="Y7" s="17" t="s">
        <v>11</v>
      </c>
      <c r="Z7" s="110" t="s">
        <v>12</v>
      </c>
      <c r="AA7" s="17" t="s">
        <v>13</v>
      </c>
      <c r="AB7" s="17" t="s">
        <v>14</v>
      </c>
      <c r="AC7" s="17" t="s">
        <v>15</v>
      </c>
      <c r="AD7" s="17" t="s">
        <v>16</v>
      </c>
      <c r="AE7" s="17" t="s">
        <v>17</v>
      </c>
      <c r="AF7" s="17" t="s">
        <v>18</v>
      </c>
      <c r="AG7" s="17">
        <v>15</v>
      </c>
      <c r="AH7" s="17" t="s">
        <v>7</v>
      </c>
      <c r="AI7" s="17" t="s">
        <v>19</v>
      </c>
    </row>
    <row r="8" spans="2:36" ht="42" customHeight="1" x14ac:dyDescent="0.2">
      <c r="B8" s="18"/>
      <c r="C8" s="19" t="s">
        <v>20</v>
      </c>
      <c r="D8" s="111" t="s">
        <v>50</v>
      </c>
      <c r="E8" s="20" t="s">
        <v>51</v>
      </c>
      <c r="F8" s="20" t="s">
        <v>52</v>
      </c>
      <c r="G8" s="20" t="s">
        <v>53</v>
      </c>
      <c r="H8" s="20" t="s">
        <v>54</v>
      </c>
      <c r="I8" s="20" t="s">
        <v>55</v>
      </c>
      <c r="J8" s="20" t="s">
        <v>56</v>
      </c>
      <c r="K8" s="20" t="s">
        <v>57</v>
      </c>
      <c r="L8" s="20" t="s">
        <v>58</v>
      </c>
      <c r="M8" s="20" t="s">
        <v>59</v>
      </c>
      <c r="N8" s="20" t="s">
        <v>60</v>
      </c>
      <c r="O8" s="20" t="s">
        <v>61</v>
      </c>
      <c r="P8" s="20" t="s">
        <v>62</v>
      </c>
      <c r="Q8" s="20" t="s">
        <v>63</v>
      </c>
      <c r="R8" s="20" t="s">
        <v>64</v>
      </c>
      <c r="S8" s="90" t="s">
        <v>65</v>
      </c>
      <c r="T8" s="62"/>
      <c r="U8" s="85" t="s">
        <v>66</v>
      </c>
      <c r="V8" s="85" t="s">
        <v>67</v>
      </c>
      <c r="W8" s="22" t="s">
        <v>68</v>
      </c>
      <c r="X8" s="22" t="s">
        <v>69</v>
      </c>
      <c r="Y8" s="22" t="s">
        <v>70</v>
      </c>
      <c r="Z8" s="22" t="s">
        <v>71</v>
      </c>
      <c r="AA8" s="22" t="s">
        <v>72</v>
      </c>
      <c r="AB8" s="22" t="s">
        <v>73</v>
      </c>
      <c r="AC8" s="22" t="s">
        <v>74</v>
      </c>
      <c r="AD8" s="22" t="s">
        <v>75</v>
      </c>
      <c r="AE8" s="22" t="s">
        <v>76</v>
      </c>
      <c r="AF8" s="22" t="s">
        <v>77</v>
      </c>
      <c r="AG8" s="21" t="s">
        <v>78</v>
      </c>
      <c r="AH8" s="22" t="s">
        <v>79</v>
      </c>
      <c r="AI8" s="22" t="s">
        <v>80</v>
      </c>
    </row>
    <row r="9" spans="2:36" ht="3" customHeight="1" x14ac:dyDescent="0.2"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34"/>
      <c r="T9" s="68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spans="2:36" ht="3" customHeight="1" x14ac:dyDescent="0.2">
      <c r="B10" s="26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35"/>
      <c r="T10" s="70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</row>
    <row r="11" spans="2:36" ht="9.9499999999999993" customHeight="1" x14ac:dyDescent="0.2">
      <c r="B11" s="10" t="s">
        <v>21</v>
      </c>
      <c r="C11" s="10"/>
      <c r="D11" s="29"/>
      <c r="E11" s="107">
        <v>16</v>
      </c>
      <c r="F11" s="107">
        <v>1</v>
      </c>
      <c r="G11" s="30">
        <v>15</v>
      </c>
      <c r="H11" s="30">
        <v>3</v>
      </c>
      <c r="I11" s="30">
        <v>5</v>
      </c>
      <c r="J11" s="30">
        <v>5</v>
      </c>
      <c r="K11" s="30">
        <v>7</v>
      </c>
      <c r="L11" s="30">
        <v>7</v>
      </c>
      <c r="M11" s="30">
        <v>11</v>
      </c>
      <c r="N11" s="30">
        <v>9</v>
      </c>
      <c r="O11" s="30">
        <v>13</v>
      </c>
      <c r="P11" s="30">
        <v>11</v>
      </c>
      <c r="Q11" s="30">
        <v>14</v>
      </c>
      <c r="R11" s="30">
        <v>1</v>
      </c>
      <c r="S11" s="31">
        <v>8</v>
      </c>
      <c r="T11" s="5"/>
      <c r="U11" s="33">
        <v>1</v>
      </c>
      <c r="V11" s="32">
        <v>3</v>
      </c>
      <c r="W11" s="32">
        <v>4</v>
      </c>
      <c r="X11" s="29">
        <v>5</v>
      </c>
      <c r="Y11" s="29">
        <v>16</v>
      </c>
      <c r="Z11" s="29">
        <v>7</v>
      </c>
      <c r="AA11" s="29">
        <v>16</v>
      </c>
      <c r="AB11" s="29">
        <v>9</v>
      </c>
      <c r="AC11" s="29">
        <v>7</v>
      </c>
      <c r="AD11" s="29">
        <v>11</v>
      </c>
      <c r="AE11" s="29">
        <v>9</v>
      </c>
      <c r="AF11" s="29">
        <v>13</v>
      </c>
      <c r="AG11" s="33">
        <v>1</v>
      </c>
      <c r="AH11" s="29">
        <v>1</v>
      </c>
      <c r="AI11" s="29">
        <v>12</v>
      </c>
    </row>
    <row r="12" spans="2:36" ht="9.9499999999999993" customHeight="1" x14ac:dyDescent="0.2">
      <c r="B12" s="10" t="s">
        <v>22</v>
      </c>
      <c r="C12" s="10"/>
      <c r="D12" s="29"/>
      <c r="E12" s="107">
        <v>2</v>
      </c>
      <c r="F12" s="107">
        <v>4</v>
      </c>
      <c r="G12" s="30">
        <v>3</v>
      </c>
      <c r="H12" s="30">
        <v>6</v>
      </c>
      <c r="I12" s="30">
        <v>15</v>
      </c>
      <c r="J12" s="30">
        <v>8</v>
      </c>
      <c r="K12" s="30">
        <v>15</v>
      </c>
      <c r="L12" s="30">
        <v>5</v>
      </c>
      <c r="M12" s="30">
        <v>13</v>
      </c>
      <c r="N12" s="30">
        <v>12</v>
      </c>
      <c r="O12" s="30">
        <v>10</v>
      </c>
      <c r="P12" s="30">
        <v>14</v>
      </c>
      <c r="Q12" s="30">
        <v>2</v>
      </c>
      <c r="R12" s="30">
        <v>11</v>
      </c>
      <c r="S12" s="31">
        <v>2</v>
      </c>
      <c r="T12" s="5"/>
      <c r="U12" s="33">
        <v>15</v>
      </c>
      <c r="V12" s="32">
        <v>2</v>
      </c>
      <c r="W12" s="32">
        <v>16</v>
      </c>
      <c r="X12" s="29">
        <v>4</v>
      </c>
      <c r="Y12" s="29">
        <v>6</v>
      </c>
      <c r="Z12" s="29">
        <v>6</v>
      </c>
      <c r="AA12" s="29">
        <v>8</v>
      </c>
      <c r="AB12" s="29">
        <v>11</v>
      </c>
      <c r="AC12" s="29">
        <v>5</v>
      </c>
      <c r="AD12" s="29">
        <v>10</v>
      </c>
      <c r="AE12" s="29">
        <v>14</v>
      </c>
      <c r="AF12" s="29">
        <v>12</v>
      </c>
      <c r="AG12" s="33">
        <v>3</v>
      </c>
      <c r="AH12" s="29">
        <v>13</v>
      </c>
      <c r="AI12" s="29">
        <v>2</v>
      </c>
    </row>
    <row r="13" spans="2:36" ht="9.9499999999999993" customHeight="1" x14ac:dyDescent="0.2">
      <c r="B13" s="10" t="s">
        <v>23</v>
      </c>
      <c r="C13" s="9"/>
      <c r="D13" s="29"/>
      <c r="E13" s="107">
        <v>3</v>
      </c>
      <c r="F13" s="107">
        <v>14</v>
      </c>
      <c r="G13" s="30">
        <v>5</v>
      </c>
      <c r="H13" s="30">
        <v>1</v>
      </c>
      <c r="I13" s="30">
        <v>7</v>
      </c>
      <c r="J13" s="30">
        <v>3</v>
      </c>
      <c r="K13" s="30">
        <v>9</v>
      </c>
      <c r="L13" s="30">
        <v>3</v>
      </c>
      <c r="M13" s="30">
        <v>9</v>
      </c>
      <c r="N13" s="30">
        <v>7</v>
      </c>
      <c r="O13" s="30">
        <v>6</v>
      </c>
      <c r="P13" s="30">
        <v>1</v>
      </c>
      <c r="Q13" s="30">
        <v>12</v>
      </c>
      <c r="R13" s="30">
        <v>3</v>
      </c>
      <c r="S13" s="31">
        <v>15</v>
      </c>
      <c r="T13" s="5"/>
      <c r="U13" s="33">
        <v>14</v>
      </c>
      <c r="V13" s="32">
        <v>5</v>
      </c>
      <c r="W13" s="32">
        <v>1</v>
      </c>
      <c r="X13" s="29">
        <v>7</v>
      </c>
      <c r="Y13" s="29">
        <v>3</v>
      </c>
      <c r="Z13" s="29">
        <v>9</v>
      </c>
      <c r="AA13" s="29">
        <v>5</v>
      </c>
      <c r="AB13" s="29">
        <v>13</v>
      </c>
      <c r="AC13" s="29">
        <v>16</v>
      </c>
      <c r="AD13" s="29">
        <v>13</v>
      </c>
      <c r="AE13" s="29">
        <v>1</v>
      </c>
      <c r="AF13" s="29">
        <v>10</v>
      </c>
      <c r="AG13" s="33">
        <v>5</v>
      </c>
      <c r="AH13" s="29">
        <v>3</v>
      </c>
      <c r="AI13" s="29">
        <v>10</v>
      </c>
    </row>
    <row r="14" spans="2:36" ht="9.9499999999999993" customHeight="1" x14ac:dyDescent="0.2">
      <c r="B14" s="9"/>
      <c r="C14" s="10"/>
      <c r="D14" s="29"/>
      <c r="E14" s="107">
        <v>5</v>
      </c>
      <c r="F14" s="107">
        <v>15</v>
      </c>
      <c r="G14" s="30">
        <v>2</v>
      </c>
      <c r="H14" s="30">
        <v>8</v>
      </c>
      <c r="I14" s="30">
        <v>4</v>
      </c>
      <c r="J14" s="30">
        <v>1</v>
      </c>
      <c r="K14" s="30">
        <v>11</v>
      </c>
      <c r="L14" s="30">
        <v>10</v>
      </c>
      <c r="M14" s="30">
        <v>8</v>
      </c>
      <c r="N14" s="30">
        <v>14</v>
      </c>
      <c r="O14" s="30">
        <v>2</v>
      </c>
      <c r="P14" s="30">
        <v>9</v>
      </c>
      <c r="Q14" s="30">
        <v>10</v>
      </c>
      <c r="R14" s="30">
        <v>5</v>
      </c>
      <c r="S14" s="31">
        <v>14</v>
      </c>
      <c r="T14" s="5"/>
      <c r="U14" s="33">
        <v>12</v>
      </c>
      <c r="V14" s="32">
        <v>11</v>
      </c>
      <c r="W14" s="32">
        <v>6</v>
      </c>
      <c r="X14" s="29">
        <v>2</v>
      </c>
      <c r="Y14" s="29">
        <v>8</v>
      </c>
      <c r="Z14" s="29">
        <v>11</v>
      </c>
      <c r="AA14" s="29">
        <v>3</v>
      </c>
      <c r="AB14" s="29">
        <v>8</v>
      </c>
      <c r="AC14" s="29">
        <v>12</v>
      </c>
      <c r="AD14" s="29">
        <v>8</v>
      </c>
      <c r="AE14" s="29">
        <v>7</v>
      </c>
      <c r="AF14" s="29">
        <v>2</v>
      </c>
      <c r="AG14" s="33">
        <v>16</v>
      </c>
      <c r="AH14" s="29">
        <v>5</v>
      </c>
      <c r="AI14" s="29">
        <v>8</v>
      </c>
    </row>
    <row r="15" spans="2:36" ht="9.9499999999999993" customHeight="1" x14ac:dyDescent="0.2">
      <c r="B15" s="10"/>
      <c r="C15" s="10"/>
      <c r="D15" s="29"/>
      <c r="E15" s="107">
        <v>9</v>
      </c>
      <c r="F15" s="107">
        <v>10</v>
      </c>
      <c r="G15" s="30">
        <v>11</v>
      </c>
      <c r="H15" s="30">
        <v>16</v>
      </c>
      <c r="I15" s="30">
        <v>9</v>
      </c>
      <c r="J15" s="30">
        <v>16</v>
      </c>
      <c r="K15" s="30">
        <v>13</v>
      </c>
      <c r="L15" s="30">
        <v>12</v>
      </c>
      <c r="M15" s="30">
        <v>6</v>
      </c>
      <c r="N15" s="30">
        <v>1</v>
      </c>
      <c r="O15" s="30">
        <v>15</v>
      </c>
      <c r="P15" s="30">
        <v>3</v>
      </c>
      <c r="Q15" s="30">
        <v>4</v>
      </c>
      <c r="R15" s="30">
        <v>13</v>
      </c>
      <c r="S15" s="31">
        <v>12</v>
      </c>
      <c r="T15" s="5"/>
      <c r="U15" s="33">
        <v>10</v>
      </c>
      <c r="V15" s="32">
        <v>16</v>
      </c>
      <c r="W15" s="32">
        <v>14</v>
      </c>
      <c r="X15" s="29">
        <v>11</v>
      </c>
      <c r="Y15" s="29">
        <v>1</v>
      </c>
      <c r="Z15" s="29">
        <v>13</v>
      </c>
      <c r="AA15" s="29">
        <v>1</v>
      </c>
      <c r="AB15" s="29">
        <v>6</v>
      </c>
      <c r="AC15" s="29">
        <v>14</v>
      </c>
      <c r="AD15" s="29">
        <v>4</v>
      </c>
      <c r="AE15" s="29">
        <v>3</v>
      </c>
      <c r="AF15" s="29">
        <v>8</v>
      </c>
      <c r="AG15" s="33">
        <v>9</v>
      </c>
      <c r="AH15" s="29">
        <v>11</v>
      </c>
      <c r="AI15" s="29">
        <v>15</v>
      </c>
    </row>
    <row r="16" spans="2:36" ht="9.9499999999999993" customHeight="1" x14ac:dyDescent="0.2">
      <c r="B16" s="10"/>
      <c r="C16" s="10"/>
      <c r="D16" s="29"/>
      <c r="E16" s="107">
        <v>7</v>
      </c>
      <c r="F16" s="107">
        <v>6</v>
      </c>
      <c r="G16" s="30">
        <v>13</v>
      </c>
      <c r="H16" s="30">
        <v>12</v>
      </c>
      <c r="I16" s="30">
        <v>2</v>
      </c>
      <c r="J16" s="30">
        <v>10</v>
      </c>
      <c r="K16" s="30">
        <v>6</v>
      </c>
      <c r="L16" s="30">
        <v>14</v>
      </c>
      <c r="M16" s="30">
        <v>15</v>
      </c>
      <c r="N16" s="30">
        <v>5</v>
      </c>
      <c r="O16" s="30">
        <v>4</v>
      </c>
      <c r="P16" s="30">
        <v>5</v>
      </c>
      <c r="Q16" s="30">
        <v>15</v>
      </c>
      <c r="R16" s="30">
        <v>9</v>
      </c>
      <c r="S16" s="31">
        <v>10</v>
      </c>
      <c r="T16" s="5"/>
      <c r="U16" s="33">
        <v>8</v>
      </c>
      <c r="V16" s="32">
        <v>9</v>
      </c>
      <c r="W16" s="32">
        <v>12</v>
      </c>
      <c r="X16" s="29">
        <v>15</v>
      </c>
      <c r="Y16" s="29">
        <v>10</v>
      </c>
      <c r="Z16" s="29">
        <v>4</v>
      </c>
      <c r="AA16" s="29">
        <v>10</v>
      </c>
      <c r="AB16" s="29">
        <v>4</v>
      </c>
      <c r="AC16" s="29">
        <v>10</v>
      </c>
      <c r="AD16" s="29">
        <v>2</v>
      </c>
      <c r="AE16" s="29">
        <v>5</v>
      </c>
      <c r="AF16" s="29">
        <v>6</v>
      </c>
      <c r="AG16" s="33">
        <v>11</v>
      </c>
      <c r="AH16" s="29">
        <v>9</v>
      </c>
      <c r="AI16" s="29">
        <v>4</v>
      </c>
    </row>
    <row r="17" spans="2:36" ht="9.9499999999999993" customHeight="1" x14ac:dyDescent="0.2">
      <c r="B17" s="10"/>
      <c r="C17" s="10"/>
      <c r="D17" s="29"/>
      <c r="E17" s="107">
        <v>11</v>
      </c>
      <c r="F17" s="107">
        <v>8</v>
      </c>
      <c r="G17" s="30">
        <v>7</v>
      </c>
      <c r="H17" s="30">
        <v>14</v>
      </c>
      <c r="I17" s="30">
        <v>13</v>
      </c>
      <c r="J17" s="30">
        <v>14</v>
      </c>
      <c r="K17" s="30">
        <v>4</v>
      </c>
      <c r="L17" s="30">
        <v>1</v>
      </c>
      <c r="M17" s="30">
        <v>2</v>
      </c>
      <c r="N17" s="30">
        <v>3</v>
      </c>
      <c r="O17" s="30">
        <v>11</v>
      </c>
      <c r="P17" s="30">
        <v>7</v>
      </c>
      <c r="Q17" s="30">
        <v>6</v>
      </c>
      <c r="R17" s="30">
        <v>16</v>
      </c>
      <c r="S17" s="31">
        <v>6</v>
      </c>
      <c r="T17" s="5"/>
      <c r="U17" s="33">
        <v>6</v>
      </c>
      <c r="V17" s="32">
        <v>13</v>
      </c>
      <c r="W17" s="32">
        <v>10</v>
      </c>
      <c r="X17" s="29">
        <v>9</v>
      </c>
      <c r="Y17" s="29">
        <v>14</v>
      </c>
      <c r="Z17" s="29">
        <v>15</v>
      </c>
      <c r="AA17" s="29">
        <v>12</v>
      </c>
      <c r="AB17" s="29">
        <v>15</v>
      </c>
      <c r="AC17" s="29">
        <v>1</v>
      </c>
      <c r="AD17" s="29">
        <v>6</v>
      </c>
      <c r="AE17" s="29">
        <v>16</v>
      </c>
      <c r="AF17" s="29">
        <v>15</v>
      </c>
      <c r="AG17" s="33">
        <v>13</v>
      </c>
      <c r="AH17" s="29">
        <v>7</v>
      </c>
      <c r="AI17" s="29">
        <v>6</v>
      </c>
    </row>
    <row r="18" spans="2:36" ht="9.9499999999999993" customHeight="1" x14ac:dyDescent="0.2">
      <c r="B18" s="10"/>
      <c r="C18" s="10"/>
      <c r="D18" s="29"/>
      <c r="E18" s="107">
        <v>13</v>
      </c>
      <c r="F18" s="107">
        <v>12</v>
      </c>
      <c r="G18" s="30">
        <v>9</v>
      </c>
      <c r="H18" s="30">
        <v>10</v>
      </c>
      <c r="I18" s="30">
        <v>11</v>
      </c>
      <c r="J18" s="30">
        <v>12</v>
      </c>
      <c r="K18" s="30">
        <v>2</v>
      </c>
      <c r="L18" s="30">
        <v>16</v>
      </c>
      <c r="M18" s="30">
        <v>4</v>
      </c>
      <c r="N18" s="30">
        <v>16</v>
      </c>
      <c r="O18" s="30">
        <v>8</v>
      </c>
      <c r="P18" s="30">
        <v>16</v>
      </c>
      <c r="Q18" s="30">
        <v>8</v>
      </c>
      <c r="R18" s="30">
        <v>7</v>
      </c>
      <c r="S18" s="31">
        <v>4</v>
      </c>
      <c r="T18" s="5"/>
      <c r="U18" s="33">
        <v>4</v>
      </c>
      <c r="V18" s="32">
        <v>7</v>
      </c>
      <c r="W18" s="32">
        <v>8</v>
      </c>
      <c r="X18" s="29">
        <v>13</v>
      </c>
      <c r="Y18" s="29">
        <v>12</v>
      </c>
      <c r="Z18" s="29">
        <v>2</v>
      </c>
      <c r="AA18" s="29">
        <v>14</v>
      </c>
      <c r="AB18" s="29">
        <v>2</v>
      </c>
      <c r="AC18" s="29">
        <v>3</v>
      </c>
      <c r="AD18" s="29">
        <v>15</v>
      </c>
      <c r="AE18" s="29">
        <v>12</v>
      </c>
      <c r="AF18" s="29">
        <v>4</v>
      </c>
      <c r="AG18" s="33">
        <v>7</v>
      </c>
      <c r="AH18" s="29">
        <v>16</v>
      </c>
      <c r="AI18" s="29">
        <v>14</v>
      </c>
    </row>
    <row r="19" spans="2:36" ht="3" customHeight="1" x14ac:dyDescent="0.2"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34"/>
      <c r="T19" s="68"/>
      <c r="U19" s="24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2:36" ht="3" customHeight="1" x14ac:dyDescent="0.2"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35"/>
      <c r="T20" s="70"/>
      <c r="U20" s="27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2:36" ht="9.9499999999999993" customHeight="1" x14ac:dyDescent="0.2">
      <c r="B21" s="36" t="s">
        <v>24</v>
      </c>
      <c r="C21" s="36"/>
      <c r="D21" s="37"/>
      <c r="E21" s="38"/>
      <c r="F21" s="38"/>
      <c r="G21" s="38" t="s">
        <v>8</v>
      </c>
      <c r="H21" s="38" t="s">
        <v>9</v>
      </c>
      <c r="I21" s="39"/>
      <c r="J21" s="40" t="s">
        <v>11</v>
      </c>
      <c r="K21" s="40"/>
      <c r="L21" s="40" t="s">
        <v>13</v>
      </c>
      <c r="M21" s="40"/>
      <c r="N21" s="38" t="s">
        <v>15</v>
      </c>
      <c r="O21" s="38"/>
      <c r="P21" s="41" t="s">
        <v>17</v>
      </c>
      <c r="Q21" s="38" t="s">
        <v>19</v>
      </c>
      <c r="R21" s="41"/>
      <c r="S21" s="42"/>
      <c r="T21" s="60"/>
      <c r="U21" s="41"/>
      <c r="V21" s="41"/>
      <c r="W21" s="40" t="s">
        <v>25</v>
      </c>
      <c r="X21" s="40" t="s">
        <v>10</v>
      </c>
      <c r="Y21" s="40"/>
      <c r="Z21" s="40" t="s">
        <v>12</v>
      </c>
      <c r="AA21" s="40"/>
      <c r="AB21" s="40" t="s">
        <v>14</v>
      </c>
      <c r="AC21" s="40"/>
      <c r="AD21" s="40" t="s">
        <v>16</v>
      </c>
      <c r="AF21" s="38" t="s">
        <v>18</v>
      </c>
      <c r="AG21" s="38"/>
      <c r="AH21" s="38" t="s">
        <v>7</v>
      </c>
    </row>
    <row r="22" spans="2:36" ht="9.9499999999999993" customHeight="1" x14ac:dyDescent="0.2">
      <c r="B22" s="36" t="s">
        <v>26</v>
      </c>
      <c r="C22" s="36"/>
      <c r="D22" s="37"/>
      <c r="E22" s="44"/>
      <c r="F22" s="44"/>
      <c r="G22" s="44" t="s">
        <v>25</v>
      </c>
      <c r="H22" s="44" t="s">
        <v>10</v>
      </c>
      <c r="I22" s="39"/>
      <c r="J22" s="45" t="s">
        <v>12</v>
      </c>
      <c r="K22" s="45"/>
      <c r="L22" s="45" t="s">
        <v>14</v>
      </c>
      <c r="M22" s="45"/>
      <c r="N22" s="44" t="s">
        <v>16</v>
      </c>
      <c r="O22" s="44"/>
      <c r="P22" s="46" t="s">
        <v>18</v>
      </c>
      <c r="Q22" s="44" t="s">
        <v>7</v>
      </c>
      <c r="R22" s="46"/>
      <c r="S22" s="47"/>
      <c r="T22" s="60"/>
      <c r="U22" s="46"/>
      <c r="V22" s="46"/>
      <c r="W22" s="45" t="s">
        <v>8</v>
      </c>
      <c r="X22" s="45" t="s">
        <v>9</v>
      </c>
      <c r="Y22" s="45"/>
      <c r="Z22" s="45" t="s">
        <v>11</v>
      </c>
      <c r="AA22" s="45"/>
      <c r="AB22" s="45" t="s">
        <v>13</v>
      </c>
      <c r="AC22" s="45"/>
      <c r="AD22" s="45" t="s">
        <v>15</v>
      </c>
      <c r="AF22" s="44" t="s">
        <v>17</v>
      </c>
      <c r="AG22" s="44"/>
      <c r="AH22" s="44" t="s">
        <v>19</v>
      </c>
    </row>
    <row r="23" spans="2:36" ht="3" customHeight="1" x14ac:dyDescent="0.2">
      <c r="B23" s="48"/>
      <c r="C23" s="48"/>
      <c r="D23" s="49"/>
      <c r="E23" s="49"/>
      <c r="F23" s="49"/>
      <c r="G23" s="49"/>
      <c r="H23" s="49"/>
      <c r="I23" s="50"/>
      <c r="J23" s="49"/>
      <c r="K23" s="51"/>
      <c r="L23" s="51"/>
      <c r="M23" s="52"/>
      <c r="N23" s="52"/>
      <c r="O23" s="51"/>
      <c r="P23" s="50"/>
      <c r="Q23" s="52"/>
      <c r="R23" s="51"/>
      <c r="S23" s="72"/>
      <c r="T23" s="73"/>
      <c r="U23" s="52"/>
      <c r="V23" s="52"/>
      <c r="W23" s="50"/>
      <c r="X23" s="50"/>
      <c r="Y23" s="49"/>
      <c r="Z23" s="49"/>
      <c r="AA23" s="51"/>
      <c r="AB23" s="51"/>
      <c r="AC23" s="51"/>
      <c r="AD23" s="52"/>
      <c r="AE23" s="51"/>
      <c r="AF23" s="52"/>
      <c r="AG23" s="52"/>
      <c r="AH23" s="50"/>
      <c r="AI23" s="52"/>
    </row>
    <row r="24" spans="2:36" ht="3" customHeight="1" x14ac:dyDescent="0.2">
      <c r="B24" s="54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6"/>
      <c r="T24" s="57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</row>
    <row r="25" spans="2:36" ht="15" customHeight="1" x14ac:dyDescent="0.2">
      <c r="B25" s="12" t="s">
        <v>84</v>
      </c>
      <c r="C25" s="58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59"/>
      <c r="T25" s="60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2:36" ht="5.0999999999999996" customHeight="1" x14ac:dyDescent="0.2">
      <c r="B26" s="58"/>
      <c r="C26" s="58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59"/>
      <c r="T26" s="60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2:36" ht="11.1" customHeight="1" x14ac:dyDescent="0.2">
      <c r="B27" s="10"/>
      <c r="C27" s="13" t="s">
        <v>4</v>
      </c>
      <c r="D27" s="14"/>
      <c r="E27" s="14"/>
      <c r="F27" s="14">
        <v>1</v>
      </c>
      <c r="G27" s="14" t="s">
        <v>6</v>
      </c>
      <c r="H27" s="14" t="s">
        <v>9</v>
      </c>
      <c r="I27" s="14" t="s">
        <v>10</v>
      </c>
      <c r="J27" s="14" t="s">
        <v>11</v>
      </c>
      <c r="K27" s="14" t="s">
        <v>12</v>
      </c>
      <c r="L27" s="14" t="s">
        <v>13</v>
      </c>
      <c r="M27" s="14" t="s">
        <v>14</v>
      </c>
      <c r="N27" s="14" t="s">
        <v>15</v>
      </c>
      <c r="O27" s="14" t="s">
        <v>16</v>
      </c>
      <c r="P27" s="14" t="s">
        <v>17</v>
      </c>
      <c r="Q27" s="14" t="s">
        <v>18</v>
      </c>
      <c r="R27" s="14" t="s">
        <v>7</v>
      </c>
      <c r="S27" s="113"/>
      <c r="T27" s="114"/>
      <c r="U27" s="17"/>
      <c r="V27" s="17" t="s">
        <v>5</v>
      </c>
      <c r="W27" s="17" t="s">
        <v>6</v>
      </c>
      <c r="X27" s="17" t="s">
        <v>9</v>
      </c>
      <c r="Y27" s="17" t="s">
        <v>10</v>
      </c>
      <c r="Z27" s="17" t="s">
        <v>11</v>
      </c>
      <c r="AA27" s="17" t="s">
        <v>12</v>
      </c>
      <c r="AB27" s="17" t="s">
        <v>13</v>
      </c>
      <c r="AC27" s="17" t="s">
        <v>14</v>
      </c>
      <c r="AD27" s="17" t="s">
        <v>15</v>
      </c>
      <c r="AE27" s="17" t="s">
        <v>16</v>
      </c>
      <c r="AF27" s="17" t="s">
        <v>17</v>
      </c>
      <c r="AG27" s="17"/>
      <c r="AH27" s="17" t="s">
        <v>18</v>
      </c>
      <c r="AI27" s="17" t="s">
        <v>7</v>
      </c>
    </row>
    <row r="28" spans="2:36" ht="42" customHeight="1" x14ac:dyDescent="0.2">
      <c r="B28" s="9"/>
      <c r="C28" s="19" t="s">
        <v>20</v>
      </c>
      <c r="D28" s="20"/>
      <c r="E28" s="20"/>
      <c r="F28" s="62" t="str">
        <f t="shared" ref="F28:R28" si="0">F8</f>
        <v>21/22.09</v>
      </c>
      <c r="G28" s="62" t="str">
        <f t="shared" si="0"/>
        <v>28/29.09</v>
      </c>
      <c r="H28" s="62" t="str">
        <f t="shared" si="0"/>
        <v>5/6.10</v>
      </c>
      <c r="I28" s="62" t="str">
        <f t="shared" si="0"/>
        <v>12/13.10</v>
      </c>
      <c r="J28" s="62" t="str">
        <f t="shared" si="0"/>
        <v>19/20.10</v>
      </c>
      <c r="K28" s="62" t="str">
        <f t="shared" si="0"/>
        <v>26/27.10</v>
      </c>
      <c r="L28" s="62" t="str">
        <f t="shared" si="0"/>
        <v>2/3.11</v>
      </c>
      <c r="M28" s="62" t="str">
        <f t="shared" si="0"/>
        <v>9/10.11</v>
      </c>
      <c r="N28" s="62" t="str">
        <f t="shared" si="0"/>
        <v>16/17.11</v>
      </c>
      <c r="O28" s="62" t="str">
        <f t="shared" si="0"/>
        <v>23/24.11</v>
      </c>
      <c r="P28" s="62" t="str">
        <f t="shared" si="0"/>
        <v>30.11/1.12</v>
      </c>
      <c r="Q28" s="62" t="str">
        <f t="shared" si="0"/>
        <v>7/8.12</v>
      </c>
      <c r="R28" s="62" t="str">
        <f t="shared" si="0"/>
        <v>14/15.12</v>
      </c>
      <c r="S28" s="64"/>
      <c r="T28" s="65"/>
      <c r="U28" s="85"/>
      <c r="V28" s="85" t="str">
        <f t="shared" ref="V28:AH28" si="1">V8</f>
        <v>18/19.01</v>
      </c>
      <c r="W28" s="21" t="str">
        <f t="shared" si="1"/>
        <v>25/26.01</v>
      </c>
      <c r="X28" s="21" t="str">
        <f t="shared" si="1"/>
        <v>1/2.02</v>
      </c>
      <c r="Y28" s="21" t="str">
        <f t="shared" si="1"/>
        <v>8/9.02</v>
      </c>
      <c r="Z28" s="21" t="str">
        <f t="shared" si="1"/>
        <v>15/16.02</v>
      </c>
      <c r="AA28" s="21" t="str">
        <f t="shared" si="1"/>
        <v>22/23.02</v>
      </c>
      <c r="AB28" s="21" t="str">
        <f t="shared" si="1"/>
        <v>8/9.03</v>
      </c>
      <c r="AC28" s="21" t="str">
        <f t="shared" si="1"/>
        <v>15/16.03</v>
      </c>
      <c r="AD28" s="21" t="str">
        <f t="shared" si="1"/>
        <v>22/23.03</v>
      </c>
      <c r="AE28" s="21" t="str">
        <f t="shared" si="1"/>
        <v>29/30.03</v>
      </c>
      <c r="AF28" s="21" t="str">
        <f t="shared" si="1"/>
        <v>5/6.04</v>
      </c>
      <c r="AG28" s="21" t="str">
        <f t="shared" si="1"/>
        <v>12/13.04</v>
      </c>
      <c r="AH28" s="21" t="str">
        <f t="shared" si="1"/>
        <v>26/27.04</v>
      </c>
      <c r="AI28" s="21" t="str">
        <f>AI8</f>
        <v>3/4.05</v>
      </c>
    </row>
    <row r="29" spans="2:36" ht="3" customHeight="1" x14ac:dyDescent="0.2">
      <c r="B29" s="23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34"/>
      <c r="T29" s="68"/>
      <c r="U29" s="109"/>
      <c r="V29" s="109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</row>
    <row r="30" spans="2:36" ht="3" customHeight="1" x14ac:dyDescent="0.2">
      <c r="B30" s="26"/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35"/>
      <c r="T30" s="70"/>
      <c r="U30" s="63"/>
      <c r="V30" s="63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2:36" ht="9.9499999999999993" customHeight="1" x14ac:dyDescent="0.2">
      <c r="B31" s="10" t="s">
        <v>21</v>
      </c>
      <c r="C31" s="10"/>
      <c r="D31" s="43"/>
      <c r="E31" s="66"/>
      <c r="F31" s="66">
        <v>1</v>
      </c>
      <c r="G31" s="66">
        <v>5</v>
      </c>
      <c r="H31" s="66">
        <v>3</v>
      </c>
      <c r="I31" s="66">
        <v>7</v>
      </c>
      <c r="J31" s="66">
        <v>5</v>
      </c>
      <c r="K31" s="66">
        <v>9</v>
      </c>
      <c r="L31" s="66">
        <v>7</v>
      </c>
      <c r="M31" s="66">
        <v>11</v>
      </c>
      <c r="N31" s="66">
        <v>9</v>
      </c>
      <c r="O31" s="66">
        <v>13</v>
      </c>
      <c r="P31" s="66">
        <v>11</v>
      </c>
      <c r="Q31" s="66">
        <v>14</v>
      </c>
      <c r="R31" s="66">
        <v>1</v>
      </c>
      <c r="S31" s="4"/>
      <c r="T31" s="5"/>
      <c r="U31" s="43"/>
      <c r="V31" s="83">
        <v>3</v>
      </c>
      <c r="W31" s="33">
        <v>1</v>
      </c>
      <c r="X31" s="67">
        <v>5</v>
      </c>
      <c r="Y31" s="67">
        <v>3</v>
      </c>
      <c r="Z31" s="67">
        <v>7</v>
      </c>
      <c r="AA31" s="67">
        <v>5</v>
      </c>
      <c r="AB31" s="67">
        <v>9</v>
      </c>
      <c r="AC31" s="67">
        <v>7</v>
      </c>
      <c r="AD31" s="67">
        <v>11</v>
      </c>
      <c r="AE31" s="67">
        <v>9</v>
      </c>
      <c r="AF31" s="67">
        <v>13</v>
      </c>
      <c r="AG31" s="67"/>
      <c r="AH31" s="67">
        <v>1</v>
      </c>
      <c r="AI31" s="67">
        <v>12</v>
      </c>
      <c r="AJ31" s="43"/>
    </row>
    <row r="32" spans="2:36" ht="9.9499999999999993" customHeight="1" x14ac:dyDescent="0.2">
      <c r="B32" s="10" t="s">
        <v>22</v>
      </c>
      <c r="C32" s="10"/>
      <c r="D32" s="43"/>
      <c r="E32" s="66"/>
      <c r="F32" s="66">
        <v>4</v>
      </c>
      <c r="G32" s="66">
        <v>2</v>
      </c>
      <c r="H32" s="66">
        <v>6</v>
      </c>
      <c r="I32" s="66">
        <v>4</v>
      </c>
      <c r="J32" s="66">
        <v>8</v>
      </c>
      <c r="K32" s="66">
        <v>6</v>
      </c>
      <c r="L32" s="66">
        <v>10</v>
      </c>
      <c r="M32" s="66">
        <v>13</v>
      </c>
      <c r="N32" s="66">
        <v>7</v>
      </c>
      <c r="O32" s="66">
        <v>2</v>
      </c>
      <c r="P32" s="66">
        <v>14</v>
      </c>
      <c r="Q32" s="66">
        <v>2</v>
      </c>
      <c r="R32" s="66">
        <v>11</v>
      </c>
      <c r="S32" s="4"/>
      <c r="T32" s="5"/>
      <c r="U32" s="43"/>
      <c r="V32" s="83">
        <v>2</v>
      </c>
      <c r="W32" s="33">
        <v>6</v>
      </c>
      <c r="X32" s="67">
        <v>4</v>
      </c>
      <c r="Y32" s="67">
        <v>8</v>
      </c>
      <c r="Z32" s="67">
        <v>6</v>
      </c>
      <c r="AA32" s="67">
        <v>10</v>
      </c>
      <c r="AB32" s="67">
        <v>8</v>
      </c>
      <c r="AC32" s="67">
        <v>5</v>
      </c>
      <c r="AD32" s="67">
        <v>13</v>
      </c>
      <c r="AE32" s="67">
        <v>7</v>
      </c>
      <c r="AF32" s="67">
        <v>12</v>
      </c>
      <c r="AG32" s="67"/>
      <c r="AH32" s="67">
        <v>13</v>
      </c>
      <c r="AI32" s="67">
        <v>2</v>
      </c>
      <c r="AJ32" s="43"/>
    </row>
    <row r="33" spans="2:36" ht="9.9499999999999993" customHeight="1" x14ac:dyDescent="0.2">
      <c r="B33" s="10" t="s">
        <v>23</v>
      </c>
      <c r="C33" s="9"/>
      <c r="D33" s="43"/>
      <c r="E33" s="66"/>
      <c r="F33" s="66">
        <v>12</v>
      </c>
      <c r="G33" s="66">
        <v>3</v>
      </c>
      <c r="H33" s="66">
        <v>1</v>
      </c>
      <c r="I33" s="66">
        <v>9</v>
      </c>
      <c r="J33" s="66">
        <v>3</v>
      </c>
      <c r="K33" s="66">
        <v>11</v>
      </c>
      <c r="L33" s="66">
        <v>5</v>
      </c>
      <c r="M33" s="66">
        <v>9</v>
      </c>
      <c r="N33" s="66">
        <v>5</v>
      </c>
      <c r="O33" s="66">
        <v>4</v>
      </c>
      <c r="P33" s="66">
        <v>9</v>
      </c>
      <c r="Q33" s="66">
        <v>12</v>
      </c>
      <c r="R33" s="66">
        <v>3</v>
      </c>
      <c r="S33" s="4"/>
      <c r="T33" s="5"/>
      <c r="U33" s="43"/>
      <c r="V33" s="83">
        <v>7</v>
      </c>
      <c r="W33" s="33">
        <v>14</v>
      </c>
      <c r="X33" s="67">
        <v>7</v>
      </c>
      <c r="Y33" s="67">
        <v>1</v>
      </c>
      <c r="Z33" s="67">
        <v>9</v>
      </c>
      <c r="AA33" s="67">
        <v>1</v>
      </c>
      <c r="AB33" s="67">
        <v>11</v>
      </c>
      <c r="AC33" s="67">
        <v>10</v>
      </c>
      <c r="AD33" s="67">
        <v>2</v>
      </c>
      <c r="AE33" s="67">
        <v>5</v>
      </c>
      <c r="AF33" s="67">
        <v>2</v>
      </c>
      <c r="AG33" s="67"/>
      <c r="AH33" s="67">
        <v>3</v>
      </c>
      <c r="AI33" s="67">
        <v>10</v>
      </c>
      <c r="AJ33" s="43"/>
    </row>
    <row r="34" spans="2:36" ht="9.9499999999999993" customHeight="1" x14ac:dyDescent="0.2">
      <c r="B34" s="9"/>
      <c r="C34" s="10"/>
      <c r="D34" s="43"/>
      <c r="E34" s="66"/>
      <c r="F34" s="66">
        <v>14</v>
      </c>
      <c r="G34" s="66">
        <v>7</v>
      </c>
      <c r="H34" s="66">
        <v>8</v>
      </c>
      <c r="I34" s="66">
        <v>2</v>
      </c>
      <c r="J34" s="66">
        <v>10</v>
      </c>
      <c r="K34" s="66">
        <v>13</v>
      </c>
      <c r="L34" s="66">
        <v>1</v>
      </c>
      <c r="M34" s="66">
        <v>8</v>
      </c>
      <c r="N34" s="66">
        <v>1</v>
      </c>
      <c r="O34" s="66">
        <v>11</v>
      </c>
      <c r="P34" s="66">
        <v>1</v>
      </c>
      <c r="Q34" s="66">
        <v>6</v>
      </c>
      <c r="R34" s="66">
        <v>7</v>
      </c>
      <c r="S34" s="4"/>
      <c r="T34" s="5"/>
      <c r="U34" s="43"/>
      <c r="V34" s="83">
        <v>5</v>
      </c>
      <c r="W34" s="33">
        <v>10</v>
      </c>
      <c r="X34" s="67">
        <v>2</v>
      </c>
      <c r="Y34" s="67">
        <v>10</v>
      </c>
      <c r="Z34" s="67">
        <v>4</v>
      </c>
      <c r="AA34" s="67">
        <v>3</v>
      </c>
      <c r="AB34" s="67">
        <v>13</v>
      </c>
      <c r="AC34" s="67">
        <v>1</v>
      </c>
      <c r="AD34" s="67">
        <v>4</v>
      </c>
      <c r="AE34" s="67">
        <v>3</v>
      </c>
      <c r="AF34" s="67">
        <v>10</v>
      </c>
      <c r="AG34" s="67"/>
      <c r="AH34" s="67">
        <v>7</v>
      </c>
      <c r="AI34" s="67">
        <v>14</v>
      </c>
      <c r="AJ34" s="43"/>
    </row>
    <row r="35" spans="2:36" ht="9.9499999999999993" customHeight="1" x14ac:dyDescent="0.2">
      <c r="B35" s="10"/>
      <c r="C35" s="10"/>
      <c r="D35" s="43"/>
      <c r="E35" s="66"/>
      <c r="F35" s="66">
        <v>6</v>
      </c>
      <c r="G35" s="66">
        <v>9</v>
      </c>
      <c r="H35" s="66">
        <v>14</v>
      </c>
      <c r="I35" s="66">
        <v>5</v>
      </c>
      <c r="J35" s="66">
        <v>1</v>
      </c>
      <c r="K35" s="66">
        <v>7</v>
      </c>
      <c r="L35" s="66">
        <v>3</v>
      </c>
      <c r="M35" s="66">
        <v>4</v>
      </c>
      <c r="N35" s="66">
        <v>3</v>
      </c>
      <c r="O35" s="66">
        <v>6</v>
      </c>
      <c r="P35" s="66">
        <v>7</v>
      </c>
      <c r="Q35" s="66">
        <v>10</v>
      </c>
      <c r="R35" s="66">
        <v>5</v>
      </c>
      <c r="S35" s="4"/>
      <c r="T35" s="5"/>
      <c r="U35" s="43"/>
      <c r="V35" s="83">
        <v>9</v>
      </c>
      <c r="W35" s="33">
        <v>12</v>
      </c>
      <c r="X35" s="67">
        <v>9</v>
      </c>
      <c r="Y35" s="67">
        <v>12</v>
      </c>
      <c r="Z35" s="67">
        <v>2</v>
      </c>
      <c r="AA35" s="67">
        <v>8</v>
      </c>
      <c r="AB35" s="67">
        <v>2</v>
      </c>
      <c r="AC35" s="67">
        <v>3</v>
      </c>
      <c r="AD35" s="67">
        <v>6</v>
      </c>
      <c r="AE35" s="67">
        <v>1</v>
      </c>
      <c r="AF35" s="67">
        <v>4</v>
      </c>
      <c r="AG35" s="67"/>
      <c r="AH35" s="67">
        <v>5</v>
      </c>
      <c r="AI35" s="67">
        <v>8</v>
      </c>
      <c r="AJ35" s="43"/>
    </row>
    <row r="36" spans="2:36" ht="9.9499999999999993" customHeight="1" x14ac:dyDescent="0.2">
      <c r="B36" s="10"/>
      <c r="C36" s="10"/>
      <c r="D36" s="43"/>
      <c r="E36" s="66"/>
      <c r="F36" s="66">
        <v>8</v>
      </c>
      <c r="G36" s="66">
        <v>11</v>
      </c>
      <c r="H36" s="66">
        <v>10</v>
      </c>
      <c r="I36" s="66">
        <v>11</v>
      </c>
      <c r="J36" s="66">
        <v>12</v>
      </c>
      <c r="K36" s="66">
        <v>2</v>
      </c>
      <c r="L36" s="66">
        <v>12</v>
      </c>
      <c r="M36" s="66">
        <v>6</v>
      </c>
      <c r="N36" s="66">
        <v>12</v>
      </c>
      <c r="O36" s="66">
        <v>10</v>
      </c>
      <c r="P36" s="66">
        <v>3</v>
      </c>
      <c r="Q36" s="66">
        <v>8</v>
      </c>
      <c r="R36" s="66">
        <v>9</v>
      </c>
      <c r="S36" s="4"/>
      <c r="T36" s="5"/>
      <c r="U36" s="43"/>
      <c r="V36" s="83">
        <v>13</v>
      </c>
      <c r="W36" s="33">
        <v>8</v>
      </c>
      <c r="X36" s="67">
        <v>13</v>
      </c>
      <c r="Y36" s="67">
        <v>6</v>
      </c>
      <c r="Z36" s="67">
        <v>13</v>
      </c>
      <c r="AA36" s="67">
        <v>12</v>
      </c>
      <c r="AB36" s="67">
        <v>4</v>
      </c>
      <c r="AC36" s="67">
        <v>12</v>
      </c>
      <c r="AD36" s="67">
        <v>8</v>
      </c>
      <c r="AE36" s="67">
        <v>12</v>
      </c>
      <c r="AF36" s="67">
        <v>8</v>
      </c>
      <c r="AG36" s="67"/>
      <c r="AH36" s="67">
        <v>9</v>
      </c>
      <c r="AI36" s="67">
        <v>4</v>
      </c>
      <c r="AJ36" s="43"/>
    </row>
    <row r="37" spans="2:36" ht="9.9499999999999993" customHeight="1" x14ac:dyDescent="0.2">
      <c r="B37" s="10"/>
      <c r="C37" s="10"/>
      <c r="D37" s="43"/>
      <c r="E37" s="66"/>
      <c r="F37" s="66">
        <v>10</v>
      </c>
      <c r="G37" s="66">
        <v>13</v>
      </c>
      <c r="H37" s="66">
        <v>12</v>
      </c>
      <c r="I37" s="66">
        <v>13</v>
      </c>
      <c r="J37" s="66">
        <v>14</v>
      </c>
      <c r="K37" s="66">
        <v>4</v>
      </c>
      <c r="L37" s="66">
        <v>14</v>
      </c>
      <c r="M37" s="66">
        <v>2</v>
      </c>
      <c r="N37" s="66">
        <v>14</v>
      </c>
      <c r="O37" s="66">
        <v>8</v>
      </c>
      <c r="P37" s="66">
        <v>5</v>
      </c>
      <c r="Q37" s="66">
        <v>4</v>
      </c>
      <c r="R37" s="66">
        <v>13</v>
      </c>
      <c r="S37" s="4"/>
      <c r="T37" s="5"/>
      <c r="U37" s="43"/>
      <c r="V37" s="83">
        <v>11</v>
      </c>
      <c r="W37" s="33">
        <v>4</v>
      </c>
      <c r="X37" s="67">
        <v>11</v>
      </c>
      <c r="Y37" s="67">
        <v>14</v>
      </c>
      <c r="Z37" s="67">
        <v>11</v>
      </c>
      <c r="AA37" s="67">
        <v>14</v>
      </c>
      <c r="AB37" s="67">
        <v>6</v>
      </c>
      <c r="AC37" s="67">
        <v>14</v>
      </c>
      <c r="AD37" s="67">
        <v>10</v>
      </c>
      <c r="AE37" s="67">
        <v>14</v>
      </c>
      <c r="AF37" s="67">
        <v>6</v>
      </c>
      <c r="AG37" s="67"/>
      <c r="AH37" s="67">
        <v>11</v>
      </c>
      <c r="AI37" s="67">
        <v>6</v>
      </c>
      <c r="AJ37" s="43"/>
    </row>
    <row r="38" spans="2:36" ht="3" customHeight="1" x14ac:dyDescent="0.2"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34"/>
      <c r="T38" s="68"/>
      <c r="U38" s="24"/>
      <c r="V38" s="24"/>
      <c r="W38" s="24"/>
      <c r="X38" s="69"/>
      <c r="Y38" s="69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2:36" ht="3" customHeight="1" x14ac:dyDescent="0.2">
      <c r="B39" s="26"/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35"/>
      <c r="T39" s="70"/>
      <c r="U39" s="27"/>
      <c r="V39" s="27"/>
      <c r="W39" s="27"/>
      <c r="X39" s="71"/>
      <c r="Y39" s="71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2:36" ht="9.9499999999999993" customHeight="1" x14ac:dyDescent="0.2">
      <c r="B40" s="36" t="s">
        <v>24</v>
      </c>
      <c r="C40" s="36"/>
      <c r="H40" s="38" t="s">
        <v>9</v>
      </c>
      <c r="I40" s="39"/>
      <c r="J40" s="40" t="s">
        <v>11</v>
      </c>
      <c r="K40" s="40"/>
      <c r="L40" s="40" t="s">
        <v>13</v>
      </c>
      <c r="M40" s="40"/>
      <c r="N40" s="38" t="s">
        <v>15</v>
      </c>
      <c r="O40" s="37"/>
      <c r="P40" s="41" t="s">
        <v>17</v>
      </c>
      <c r="Q40" s="41" t="s">
        <v>19</v>
      </c>
      <c r="R40" s="41"/>
      <c r="S40" s="59"/>
      <c r="T40" s="60"/>
      <c r="U40" s="43"/>
      <c r="V40" s="43"/>
      <c r="X40" s="40" t="s">
        <v>10</v>
      </c>
      <c r="Y40" s="33"/>
      <c r="Z40" s="40" t="s">
        <v>12</v>
      </c>
      <c r="AB40" s="40" t="s">
        <v>14</v>
      </c>
      <c r="AC40" s="39"/>
      <c r="AD40" s="40" t="s">
        <v>16</v>
      </c>
      <c r="AF40" s="38" t="s">
        <v>18</v>
      </c>
      <c r="AG40" s="38"/>
      <c r="AH40" s="38" t="s">
        <v>7</v>
      </c>
      <c r="AI40" s="38"/>
    </row>
    <row r="41" spans="2:36" ht="9.9499999999999993" customHeight="1" x14ac:dyDescent="0.2">
      <c r="B41" s="36" t="s">
        <v>26</v>
      </c>
      <c r="C41" s="36"/>
      <c r="H41" s="44" t="s">
        <v>10</v>
      </c>
      <c r="I41" s="39"/>
      <c r="J41" s="45" t="s">
        <v>12</v>
      </c>
      <c r="K41" s="45"/>
      <c r="L41" s="45" t="s">
        <v>14</v>
      </c>
      <c r="M41" s="45"/>
      <c r="N41" s="44" t="s">
        <v>16</v>
      </c>
      <c r="O41" s="37"/>
      <c r="P41" s="46" t="s">
        <v>18</v>
      </c>
      <c r="Q41" s="46" t="s">
        <v>7</v>
      </c>
      <c r="R41" s="46"/>
      <c r="S41" s="59"/>
      <c r="T41" s="60"/>
      <c r="U41" s="43"/>
      <c r="V41" s="43"/>
      <c r="X41" s="45" t="s">
        <v>9</v>
      </c>
      <c r="Y41" s="33"/>
      <c r="Z41" s="45" t="s">
        <v>11</v>
      </c>
      <c r="AB41" s="45" t="s">
        <v>13</v>
      </c>
      <c r="AC41" s="39"/>
      <c r="AD41" s="45" t="s">
        <v>15</v>
      </c>
      <c r="AF41" s="44" t="s">
        <v>17</v>
      </c>
      <c r="AG41" s="44"/>
      <c r="AH41" s="44" t="s">
        <v>19</v>
      </c>
      <c r="AI41" s="44"/>
    </row>
    <row r="42" spans="2:36" ht="3" customHeight="1" x14ac:dyDescent="0.2">
      <c r="B42" s="48"/>
      <c r="C42" s="48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72"/>
      <c r="T42" s="7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</row>
    <row r="43" spans="2:36" ht="3" customHeight="1" x14ac:dyDescent="0.2">
      <c r="B43" s="74"/>
      <c r="C43" s="7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6"/>
      <c r="T43" s="57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</row>
    <row r="44" spans="2:36" ht="15" customHeight="1" x14ac:dyDescent="0.2">
      <c r="B44" s="12" t="s">
        <v>27</v>
      </c>
      <c r="C44" s="58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59"/>
      <c r="T44" s="60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2:36" ht="5.0999999999999996" customHeight="1" x14ac:dyDescent="0.2">
      <c r="B45" s="58"/>
      <c r="C45" s="58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59"/>
      <c r="T45" s="60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2:36" ht="9.9499999999999993" customHeight="1" x14ac:dyDescent="0.2">
      <c r="B46" s="10"/>
      <c r="C46" s="13" t="s">
        <v>4</v>
      </c>
      <c r="D46" s="14"/>
      <c r="E46" s="14"/>
      <c r="F46" s="14"/>
      <c r="G46" s="14" t="s">
        <v>5</v>
      </c>
      <c r="H46" s="14" t="s">
        <v>28</v>
      </c>
      <c r="I46" s="14" t="s">
        <v>9</v>
      </c>
      <c r="J46" s="14" t="s">
        <v>10</v>
      </c>
      <c r="K46" s="14" t="s">
        <v>11</v>
      </c>
      <c r="L46" s="14" t="s">
        <v>12</v>
      </c>
      <c r="M46" s="14" t="s">
        <v>13</v>
      </c>
      <c r="N46" s="14" t="s">
        <v>14</v>
      </c>
      <c r="O46" s="14" t="s">
        <v>15</v>
      </c>
      <c r="P46" s="14" t="s">
        <v>16</v>
      </c>
      <c r="Q46" s="14" t="s">
        <v>17</v>
      </c>
      <c r="R46" s="75"/>
      <c r="S46" s="34"/>
      <c r="T46" s="68"/>
      <c r="U46" s="17"/>
      <c r="V46" s="17"/>
      <c r="W46" s="17" t="s">
        <v>5</v>
      </c>
      <c r="X46" s="17" t="s">
        <v>6</v>
      </c>
      <c r="Y46" s="17" t="s">
        <v>9</v>
      </c>
      <c r="Z46" s="17" t="s">
        <v>10</v>
      </c>
      <c r="AA46" s="17" t="s">
        <v>11</v>
      </c>
      <c r="AB46" s="17" t="s">
        <v>12</v>
      </c>
      <c r="AC46" s="17" t="s">
        <v>13</v>
      </c>
      <c r="AD46" s="17" t="s">
        <v>14</v>
      </c>
      <c r="AE46" s="17" t="s">
        <v>15</v>
      </c>
      <c r="AF46" s="17" t="s">
        <v>16</v>
      </c>
      <c r="AG46" s="17"/>
      <c r="AH46" s="17" t="s">
        <v>17</v>
      </c>
      <c r="AI46" s="17"/>
    </row>
    <row r="47" spans="2:36" ht="42" customHeight="1" x14ac:dyDescent="0.2">
      <c r="B47" s="9"/>
      <c r="C47" s="19" t="s">
        <v>20</v>
      </c>
      <c r="D47" s="20"/>
      <c r="E47" s="20"/>
      <c r="F47" s="20"/>
      <c r="G47" s="20" t="str">
        <f t="shared" ref="G47:Q47" si="2">G8</f>
        <v>28/29.09</v>
      </c>
      <c r="H47" s="20" t="str">
        <f t="shared" si="2"/>
        <v>5/6.10</v>
      </c>
      <c r="I47" s="20" t="str">
        <f t="shared" si="2"/>
        <v>12/13.10</v>
      </c>
      <c r="J47" s="20" t="str">
        <f t="shared" si="2"/>
        <v>19/20.10</v>
      </c>
      <c r="K47" s="20" t="str">
        <f t="shared" si="2"/>
        <v>26/27.10</v>
      </c>
      <c r="L47" s="20" t="str">
        <f t="shared" si="2"/>
        <v>2/3.11</v>
      </c>
      <c r="M47" s="20" t="str">
        <f t="shared" si="2"/>
        <v>9/10.11</v>
      </c>
      <c r="N47" s="20" t="str">
        <f t="shared" si="2"/>
        <v>16/17.11</v>
      </c>
      <c r="O47" s="20" t="str">
        <f t="shared" si="2"/>
        <v>23/24.11</v>
      </c>
      <c r="P47" s="20" t="str">
        <f t="shared" si="2"/>
        <v>30.11/1.12</v>
      </c>
      <c r="Q47" s="20" t="str">
        <f t="shared" si="2"/>
        <v>7/8.12</v>
      </c>
      <c r="R47" s="20"/>
      <c r="S47" s="35"/>
      <c r="T47" s="70"/>
      <c r="U47" s="85"/>
      <c r="V47" s="85"/>
      <c r="W47" s="22" t="str">
        <f t="shared" ref="W47:AH47" si="3">W8</f>
        <v>25/26.01</v>
      </c>
      <c r="X47" s="22" t="str">
        <f t="shared" si="3"/>
        <v>1/2.02</v>
      </c>
      <c r="Y47" s="22" t="str">
        <f t="shared" si="3"/>
        <v>8/9.02</v>
      </c>
      <c r="Z47" s="22" t="str">
        <f t="shared" si="3"/>
        <v>15/16.02</v>
      </c>
      <c r="AA47" s="22" t="str">
        <f t="shared" si="3"/>
        <v>22/23.02</v>
      </c>
      <c r="AB47" s="22" t="str">
        <f t="shared" si="3"/>
        <v>8/9.03</v>
      </c>
      <c r="AC47" s="22" t="str">
        <f t="shared" si="3"/>
        <v>15/16.03</v>
      </c>
      <c r="AD47" s="22" t="str">
        <f t="shared" si="3"/>
        <v>22/23.03</v>
      </c>
      <c r="AE47" s="22" t="str">
        <f t="shared" si="3"/>
        <v>29/30.03</v>
      </c>
      <c r="AF47" s="22" t="str">
        <f t="shared" si="3"/>
        <v>5/6.04</v>
      </c>
      <c r="AG47" s="22" t="str">
        <f t="shared" si="3"/>
        <v>12/13.04</v>
      </c>
      <c r="AH47" s="22" t="str">
        <f t="shared" si="3"/>
        <v>26/27.04</v>
      </c>
      <c r="AI47" s="22"/>
    </row>
    <row r="48" spans="2:36" ht="3" customHeight="1" x14ac:dyDescent="0.2"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34"/>
      <c r="T48" s="68"/>
      <c r="U48" s="25"/>
      <c r="V48" s="25"/>
      <c r="W48" s="24"/>
      <c r="X48" s="24"/>
      <c r="Y48" s="24"/>
      <c r="Z48" s="25"/>
      <c r="AA48" s="25"/>
      <c r="AB48" s="25"/>
      <c r="AC48" s="25"/>
      <c r="AD48" s="25"/>
      <c r="AE48" s="25"/>
      <c r="AF48" s="25"/>
      <c r="AG48" s="25"/>
      <c r="AH48" s="25"/>
      <c r="AI48" s="25"/>
    </row>
    <row r="49" spans="2:36" ht="3" customHeight="1" x14ac:dyDescent="0.2">
      <c r="B49" s="26"/>
      <c r="C49" s="2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35"/>
      <c r="T49" s="70"/>
      <c r="U49" s="28"/>
      <c r="V49" s="28"/>
      <c r="W49" s="27"/>
      <c r="X49" s="27"/>
      <c r="Y49" s="27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2:36" ht="9.9499999999999993" customHeight="1" x14ac:dyDescent="0.2">
      <c r="B50" s="10" t="s">
        <v>21</v>
      </c>
      <c r="C50" s="10"/>
      <c r="D50" s="43"/>
      <c r="E50" s="43"/>
      <c r="F50" s="43"/>
      <c r="G50" s="66">
        <v>3</v>
      </c>
      <c r="H50" s="66">
        <v>3</v>
      </c>
      <c r="I50" s="66">
        <v>5</v>
      </c>
      <c r="J50" s="66">
        <v>5</v>
      </c>
      <c r="K50" s="66">
        <v>7</v>
      </c>
      <c r="L50" s="66">
        <v>7</v>
      </c>
      <c r="M50" s="66">
        <v>9</v>
      </c>
      <c r="N50" s="66">
        <v>9</v>
      </c>
      <c r="O50" s="66">
        <v>11</v>
      </c>
      <c r="P50" s="66">
        <v>1</v>
      </c>
      <c r="Q50" s="15">
        <v>12</v>
      </c>
      <c r="R50" s="43"/>
      <c r="S50" s="59"/>
      <c r="T50" s="60"/>
      <c r="U50" s="43"/>
      <c r="V50" s="43"/>
      <c r="W50" s="33">
        <v>1</v>
      </c>
      <c r="X50" s="33">
        <v>5</v>
      </c>
      <c r="Y50" s="67">
        <v>1</v>
      </c>
      <c r="Z50" s="67">
        <v>7</v>
      </c>
      <c r="AA50" s="67">
        <v>12</v>
      </c>
      <c r="AB50" s="67">
        <v>9</v>
      </c>
      <c r="AC50" s="67">
        <v>1</v>
      </c>
      <c r="AD50" s="67">
        <v>11</v>
      </c>
      <c r="AE50" s="67">
        <v>3</v>
      </c>
      <c r="AF50" s="67">
        <v>8</v>
      </c>
      <c r="AG50" s="67"/>
      <c r="AH50" s="67">
        <v>1</v>
      </c>
      <c r="AI50" s="43"/>
      <c r="AJ50" s="43"/>
    </row>
    <row r="51" spans="2:36" ht="9.9499999999999993" customHeight="1" x14ac:dyDescent="0.2">
      <c r="B51" s="10" t="s">
        <v>22</v>
      </c>
      <c r="C51" s="10"/>
      <c r="D51" s="43"/>
      <c r="E51" s="43"/>
      <c r="F51" s="43"/>
      <c r="G51" s="66">
        <v>2</v>
      </c>
      <c r="H51" s="66">
        <v>6</v>
      </c>
      <c r="I51" s="66">
        <v>2</v>
      </c>
      <c r="J51" s="66">
        <v>8</v>
      </c>
      <c r="K51" s="66">
        <v>9</v>
      </c>
      <c r="L51" s="66">
        <v>10</v>
      </c>
      <c r="M51" s="66">
        <v>2</v>
      </c>
      <c r="N51" s="66">
        <v>12</v>
      </c>
      <c r="O51" s="66">
        <v>10</v>
      </c>
      <c r="P51" s="66">
        <v>3</v>
      </c>
      <c r="Q51" s="15">
        <v>10</v>
      </c>
      <c r="R51" s="43"/>
      <c r="S51" s="59"/>
      <c r="T51" s="60"/>
      <c r="U51" s="43"/>
      <c r="V51" s="43"/>
      <c r="W51" s="33">
        <v>4</v>
      </c>
      <c r="X51" s="33">
        <v>4</v>
      </c>
      <c r="Y51" s="67">
        <v>6</v>
      </c>
      <c r="Z51" s="67">
        <v>6</v>
      </c>
      <c r="AA51" s="67">
        <v>5</v>
      </c>
      <c r="AB51" s="67">
        <v>8</v>
      </c>
      <c r="AC51" s="67">
        <v>10</v>
      </c>
      <c r="AD51" s="67">
        <v>8</v>
      </c>
      <c r="AE51" s="67">
        <v>12</v>
      </c>
      <c r="AF51" s="67">
        <v>12</v>
      </c>
      <c r="AG51" s="67"/>
      <c r="AH51" s="67">
        <v>3</v>
      </c>
      <c r="AI51" s="43"/>
      <c r="AJ51" s="43"/>
    </row>
    <row r="52" spans="2:36" ht="9.9499999999999993" customHeight="1" x14ac:dyDescent="0.2">
      <c r="B52" s="10" t="s">
        <v>23</v>
      </c>
      <c r="C52" s="9"/>
      <c r="D52" s="43"/>
      <c r="E52" s="43"/>
      <c r="F52" s="43"/>
      <c r="G52" s="66">
        <v>11</v>
      </c>
      <c r="H52" s="66">
        <v>1</v>
      </c>
      <c r="I52" s="66">
        <v>7</v>
      </c>
      <c r="J52" s="66">
        <v>3</v>
      </c>
      <c r="K52" s="66">
        <v>11</v>
      </c>
      <c r="L52" s="66">
        <v>5</v>
      </c>
      <c r="M52" s="66">
        <v>11</v>
      </c>
      <c r="N52" s="66">
        <v>1</v>
      </c>
      <c r="O52" s="66">
        <v>6</v>
      </c>
      <c r="P52" s="66">
        <v>5</v>
      </c>
      <c r="Q52" s="15">
        <v>8</v>
      </c>
      <c r="R52" s="43"/>
      <c r="S52" s="59"/>
      <c r="T52" s="60"/>
      <c r="U52" s="43"/>
      <c r="V52" s="43"/>
      <c r="W52" s="33">
        <v>6</v>
      </c>
      <c r="X52" s="33">
        <v>7</v>
      </c>
      <c r="Y52" s="67">
        <v>3</v>
      </c>
      <c r="Z52" s="67">
        <v>9</v>
      </c>
      <c r="AA52" s="67">
        <v>8</v>
      </c>
      <c r="AB52" s="67">
        <v>11</v>
      </c>
      <c r="AC52" s="67">
        <v>7</v>
      </c>
      <c r="AD52" s="67">
        <v>10</v>
      </c>
      <c r="AE52" s="67">
        <v>1</v>
      </c>
      <c r="AF52" s="67">
        <v>10</v>
      </c>
      <c r="AG52" s="67"/>
      <c r="AH52" s="67">
        <v>5</v>
      </c>
      <c r="AI52" s="43"/>
      <c r="AJ52" s="43"/>
    </row>
    <row r="53" spans="2:36" ht="9.9499999999999993" customHeight="1" x14ac:dyDescent="0.2">
      <c r="B53" s="36" t="s">
        <v>29</v>
      </c>
      <c r="C53" s="10"/>
      <c r="D53" s="43"/>
      <c r="E53" s="43"/>
      <c r="F53" s="43"/>
      <c r="G53" s="66">
        <v>5</v>
      </c>
      <c r="H53" s="66">
        <v>8</v>
      </c>
      <c r="I53" s="66">
        <v>4</v>
      </c>
      <c r="J53" s="66">
        <v>1</v>
      </c>
      <c r="K53" s="66">
        <v>6</v>
      </c>
      <c r="L53" s="66">
        <v>12</v>
      </c>
      <c r="M53" s="66">
        <v>4</v>
      </c>
      <c r="N53" s="66">
        <v>3</v>
      </c>
      <c r="O53" s="66">
        <v>2</v>
      </c>
      <c r="P53" s="66">
        <v>9</v>
      </c>
      <c r="Q53" s="15">
        <v>2</v>
      </c>
      <c r="R53" s="43"/>
      <c r="S53" s="59"/>
      <c r="T53" s="60"/>
      <c r="U53" s="43"/>
      <c r="V53" s="43"/>
      <c r="W53" s="33">
        <v>12</v>
      </c>
      <c r="X53" s="33">
        <v>2</v>
      </c>
      <c r="Y53" s="67">
        <v>8</v>
      </c>
      <c r="Z53" s="67">
        <v>11</v>
      </c>
      <c r="AA53" s="67">
        <v>10</v>
      </c>
      <c r="AB53" s="67">
        <v>6</v>
      </c>
      <c r="AC53" s="67">
        <v>12</v>
      </c>
      <c r="AD53" s="67">
        <v>6</v>
      </c>
      <c r="AE53" s="67">
        <v>5</v>
      </c>
      <c r="AF53" s="67">
        <v>6</v>
      </c>
      <c r="AG53" s="67"/>
      <c r="AH53" s="67">
        <v>9</v>
      </c>
      <c r="AI53" s="43"/>
      <c r="AJ53" s="43"/>
    </row>
    <row r="54" spans="2:36" ht="9.9499999999999993" customHeight="1" x14ac:dyDescent="0.2">
      <c r="B54" s="10"/>
      <c r="C54" s="10"/>
      <c r="D54" s="43"/>
      <c r="E54" s="43"/>
      <c r="F54" s="43"/>
      <c r="G54" s="66">
        <v>9</v>
      </c>
      <c r="H54" s="66">
        <v>12</v>
      </c>
      <c r="I54" s="66">
        <v>9</v>
      </c>
      <c r="J54" s="66">
        <v>10</v>
      </c>
      <c r="K54" s="66">
        <v>2</v>
      </c>
      <c r="L54" s="66">
        <v>1</v>
      </c>
      <c r="M54" s="66">
        <v>8</v>
      </c>
      <c r="N54" s="66">
        <v>7</v>
      </c>
      <c r="O54" s="66">
        <v>8</v>
      </c>
      <c r="P54" s="66">
        <v>11</v>
      </c>
      <c r="Q54" s="15">
        <v>4</v>
      </c>
      <c r="R54" s="43"/>
      <c r="S54" s="59"/>
      <c r="T54" s="60"/>
      <c r="U54" s="43"/>
      <c r="V54" s="43"/>
      <c r="W54" s="33">
        <v>8</v>
      </c>
      <c r="X54" s="33">
        <v>11</v>
      </c>
      <c r="Y54" s="67">
        <v>12</v>
      </c>
      <c r="Z54" s="67">
        <v>4</v>
      </c>
      <c r="AA54" s="67">
        <v>3</v>
      </c>
      <c r="AB54" s="67">
        <v>2</v>
      </c>
      <c r="AC54" s="67">
        <v>3</v>
      </c>
      <c r="AD54" s="67">
        <v>2</v>
      </c>
      <c r="AE54" s="67">
        <v>7</v>
      </c>
      <c r="AF54" s="67">
        <v>2</v>
      </c>
      <c r="AG54" s="67"/>
      <c r="AH54" s="67">
        <v>11</v>
      </c>
      <c r="AI54" s="43"/>
      <c r="AJ54" s="43"/>
    </row>
    <row r="55" spans="2:36" ht="9.9499999999999993" customHeight="1" x14ac:dyDescent="0.2">
      <c r="B55" s="10"/>
      <c r="C55" s="10"/>
      <c r="D55" s="43"/>
      <c r="E55" s="43"/>
      <c r="F55" s="43"/>
      <c r="G55" s="66">
        <v>7</v>
      </c>
      <c r="H55" s="66">
        <v>10</v>
      </c>
      <c r="I55" s="66">
        <v>11</v>
      </c>
      <c r="J55" s="66">
        <v>12</v>
      </c>
      <c r="K55" s="66">
        <v>4</v>
      </c>
      <c r="L55" s="66">
        <v>3</v>
      </c>
      <c r="M55" s="66">
        <v>6</v>
      </c>
      <c r="N55" s="66">
        <v>5</v>
      </c>
      <c r="O55" s="66">
        <v>4</v>
      </c>
      <c r="P55" s="66">
        <v>7</v>
      </c>
      <c r="Q55" s="15">
        <v>6</v>
      </c>
      <c r="R55" s="43"/>
      <c r="S55" s="59"/>
      <c r="T55" s="60"/>
      <c r="U55" s="43"/>
      <c r="V55" s="43"/>
      <c r="W55" s="33">
        <v>10</v>
      </c>
      <c r="X55" s="33">
        <v>9</v>
      </c>
      <c r="Y55" s="67">
        <v>10</v>
      </c>
      <c r="Z55" s="67">
        <v>2</v>
      </c>
      <c r="AA55" s="67">
        <v>1</v>
      </c>
      <c r="AB55" s="67">
        <v>4</v>
      </c>
      <c r="AC55" s="67">
        <v>5</v>
      </c>
      <c r="AD55" s="67">
        <v>4</v>
      </c>
      <c r="AE55" s="67">
        <v>9</v>
      </c>
      <c r="AF55" s="67">
        <v>4</v>
      </c>
      <c r="AG55" s="67"/>
      <c r="AH55" s="67">
        <v>7</v>
      </c>
      <c r="AI55" s="43"/>
      <c r="AJ55" s="43"/>
    </row>
    <row r="56" spans="2:36" ht="3" customHeight="1" x14ac:dyDescent="0.2">
      <c r="B56" s="23"/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34"/>
      <c r="T56" s="68"/>
      <c r="U56" s="24"/>
      <c r="V56" s="24"/>
      <c r="W56" s="24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</row>
    <row r="57" spans="2:36" ht="3" customHeight="1" x14ac:dyDescent="0.2">
      <c r="B57" s="26"/>
      <c r="C57" s="26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35"/>
      <c r="T57" s="70"/>
      <c r="U57" s="27"/>
      <c r="V57" s="27"/>
      <c r="W57" s="27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2:36" ht="9.9499999999999993" customHeight="1" x14ac:dyDescent="0.2">
      <c r="B58" s="36" t="s">
        <v>24</v>
      </c>
      <c r="C58" s="36"/>
      <c r="H58" s="38" t="s">
        <v>9</v>
      </c>
      <c r="I58" s="38"/>
      <c r="J58" s="38" t="s">
        <v>11</v>
      </c>
      <c r="K58" s="40"/>
      <c r="L58" s="40" t="s">
        <v>13</v>
      </c>
      <c r="M58" s="40"/>
      <c r="N58" s="40" t="s">
        <v>15</v>
      </c>
      <c r="O58" s="38"/>
      <c r="P58" s="41" t="s">
        <v>17</v>
      </c>
      <c r="Q58" s="41"/>
      <c r="R58" s="41"/>
      <c r="S58" s="59"/>
      <c r="T58" s="60"/>
      <c r="U58" s="83"/>
      <c r="V58" s="83"/>
      <c r="X58" s="40" t="s">
        <v>10</v>
      </c>
      <c r="Y58" s="33"/>
      <c r="Z58" s="40" t="s">
        <v>12</v>
      </c>
      <c r="AB58" s="40" t="s">
        <v>14</v>
      </c>
      <c r="AC58" s="39"/>
      <c r="AD58" s="40" t="s">
        <v>16</v>
      </c>
      <c r="AF58" s="38" t="s">
        <v>18</v>
      </c>
      <c r="AG58" s="38"/>
      <c r="AH58" s="38"/>
      <c r="AI58" s="41"/>
    </row>
    <row r="59" spans="2:36" ht="9.9499999999999993" customHeight="1" x14ac:dyDescent="0.2">
      <c r="B59" s="36" t="s">
        <v>26</v>
      </c>
      <c r="C59" s="36"/>
      <c r="H59" s="44" t="s">
        <v>10</v>
      </c>
      <c r="I59" s="44"/>
      <c r="J59" s="44" t="s">
        <v>12</v>
      </c>
      <c r="K59" s="45"/>
      <c r="L59" s="45" t="s">
        <v>14</v>
      </c>
      <c r="M59" s="45"/>
      <c r="N59" s="45" t="s">
        <v>16</v>
      </c>
      <c r="O59" s="44"/>
      <c r="P59" s="46" t="s">
        <v>18</v>
      </c>
      <c r="Q59" s="46"/>
      <c r="R59" s="46"/>
      <c r="S59" s="59"/>
      <c r="T59" s="60"/>
      <c r="U59" s="83"/>
      <c r="V59" s="83"/>
      <c r="X59" s="45" t="s">
        <v>9</v>
      </c>
      <c r="Y59" s="33"/>
      <c r="Z59" s="45" t="s">
        <v>11</v>
      </c>
      <c r="AB59" s="45" t="s">
        <v>13</v>
      </c>
      <c r="AC59" s="39"/>
      <c r="AD59" s="45" t="s">
        <v>15</v>
      </c>
      <c r="AF59" s="44" t="s">
        <v>17</v>
      </c>
      <c r="AG59" s="44"/>
      <c r="AH59" s="44"/>
      <c r="AI59" s="46"/>
    </row>
    <row r="60" spans="2:36" ht="3" customHeight="1" x14ac:dyDescent="0.2">
      <c r="B60" s="77"/>
      <c r="C60" s="77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72"/>
      <c r="T60" s="73"/>
      <c r="U60" s="53"/>
      <c r="V60" s="78"/>
      <c r="W60" s="78"/>
      <c r="X60" s="78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2:36" ht="3" customHeight="1" x14ac:dyDescent="0.2">
      <c r="B61" s="54"/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79"/>
      <c r="S61" s="80"/>
      <c r="T61" s="115"/>
      <c r="U61" s="55"/>
      <c r="V61" s="81"/>
      <c r="W61" s="81"/>
      <c r="X61" s="81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</row>
    <row r="62" spans="2:36" ht="15" customHeight="1" x14ac:dyDescent="0.2">
      <c r="B62" s="12" t="s">
        <v>30</v>
      </c>
      <c r="C62" s="58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82"/>
      <c r="R62" s="43"/>
      <c r="S62" s="43"/>
      <c r="T62" s="43"/>
      <c r="U62" s="43"/>
      <c r="V62" s="83"/>
      <c r="W62" s="83"/>
      <c r="X62" s="8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</row>
    <row r="63" spans="2:36" ht="5.0999999999999996" customHeight="1" x14ac:dyDescent="0.2">
      <c r="B63" s="58"/>
      <c r="C63" s="58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83"/>
      <c r="W63" s="83"/>
      <c r="X63" s="83"/>
      <c r="Y63" s="43"/>
      <c r="Z63" s="43"/>
      <c r="AA63" s="43"/>
      <c r="AB63" s="43"/>
      <c r="AC63" s="43"/>
      <c r="AD63" s="43"/>
      <c r="AE63" s="43"/>
      <c r="AF63" s="43"/>
      <c r="AG63" s="43"/>
      <c r="AI63" s="43"/>
    </row>
    <row r="64" spans="2:36" ht="9.9499999999999993" customHeight="1" x14ac:dyDescent="0.2">
      <c r="B64" s="10"/>
      <c r="C64" s="13" t="s">
        <v>4</v>
      </c>
      <c r="D64" s="14"/>
      <c r="E64" s="14"/>
      <c r="F64" s="14"/>
      <c r="G64" s="14">
        <v>1</v>
      </c>
      <c r="H64" s="14">
        <v>2</v>
      </c>
      <c r="I64" s="14">
        <v>3</v>
      </c>
      <c r="J64" s="14">
        <v>4</v>
      </c>
      <c r="K64" s="14"/>
      <c r="L64" s="14"/>
      <c r="M64" s="14">
        <v>5</v>
      </c>
      <c r="N64" s="14">
        <v>6</v>
      </c>
      <c r="O64" s="14">
        <v>7</v>
      </c>
      <c r="P64" s="14">
        <v>8</v>
      </c>
      <c r="Q64" s="84">
        <v>9</v>
      </c>
      <c r="R64" s="17" t="s">
        <v>31</v>
      </c>
      <c r="S64" s="25"/>
      <c r="T64" s="25"/>
      <c r="U64" s="61" t="s">
        <v>83</v>
      </c>
      <c r="V64" s="61" t="s">
        <v>83</v>
      </c>
      <c r="W64" s="61" t="s">
        <v>5</v>
      </c>
      <c r="X64" s="61" t="s">
        <v>6</v>
      </c>
      <c r="Y64" s="17" t="s">
        <v>9</v>
      </c>
      <c r="Z64" s="17" t="s">
        <v>10</v>
      </c>
      <c r="AA64" s="17">
        <v>5</v>
      </c>
      <c r="AB64" s="17"/>
      <c r="AC64" s="17">
        <v>7</v>
      </c>
      <c r="AD64" s="17">
        <v>8</v>
      </c>
      <c r="AE64" s="17"/>
      <c r="AF64" s="17"/>
      <c r="AG64" s="17"/>
      <c r="AH64" s="17"/>
      <c r="AI64" s="17"/>
    </row>
    <row r="65" spans="2:35" ht="42" customHeight="1" x14ac:dyDescent="0.2">
      <c r="B65" s="9"/>
      <c r="C65" s="19" t="s">
        <v>20</v>
      </c>
      <c r="D65" s="20"/>
      <c r="E65" s="20"/>
      <c r="F65" s="20"/>
      <c r="G65" s="20" t="str">
        <f>G8</f>
        <v>28/29.09</v>
      </c>
      <c r="H65" s="20" t="str">
        <f>H8</f>
        <v>5/6.10</v>
      </c>
      <c r="I65" s="20" t="str">
        <f t="shared" ref="I65:O65" si="4">I8</f>
        <v>12/13.10</v>
      </c>
      <c r="J65" s="20" t="str">
        <f t="shared" si="4"/>
        <v>19/20.10</v>
      </c>
      <c r="K65" s="20" t="str">
        <f t="shared" si="4"/>
        <v>26/27.10</v>
      </c>
      <c r="L65" s="20" t="str">
        <f t="shared" si="4"/>
        <v>2/3.11</v>
      </c>
      <c r="M65" s="20" t="str">
        <f t="shared" si="4"/>
        <v>9/10.11</v>
      </c>
      <c r="N65" s="20" t="str">
        <f t="shared" si="4"/>
        <v>16/17.11</v>
      </c>
      <c r="O65" s="20" t="str">
        <f t="shared" si="4"/>
        <v>23/24.11</v>
      </c>
      <c r="P65" s="27" t="str">
        <f>P8</f>
        <v>30.11/1.12</v>
      </c>
      <c r="Q65" s="27" t="str">
        <f>Q8</f>
        <v>7/8.12</v>
      </c>
      <c r="R65" s="22" t="str">
        <f>R8</f>
        <v>14/15.12</v>
      </c>
      <c r="S65" s="85"/>
      <c r="T65" s="28"/>
      <c r="U65" s="22" t="str">
        <f t="shared" ref="U65:AF65" si="5">U8</f>
        <v>11/12.01</v>
      </c>
      <c r="V65" s="22" t="str">
        <f t="shared" si="5"/>
        <v>18/19.01</v>
      </c>
      <c r="W65" s="22" t="str">
        <f t="shared" si="5"/>
        <v>25/26.01</v>
      </c>
      <c r="X65" s="22" t="str">
        <f t="shared" si="5"/>
        <v>1/2.02</v>
      </c>
      <c r="Y65" s="22" t="str">
        <f t="shared" si="5"/>
        <v>8/9.02</v>
      </c>
      <c r="Z65" s="22" t="str">
        <f t="shared" si="5"/>
        <v>15/16.02</v>
      </c>
      <c r="AA65" s="22" t="str">
        <f t="shared" si="5"/>
        <v>22/23.02</v>
      </c>
      <c r="AB65" s="22" t="str">
        <f t="shared" si="5"/>
        <v>8/9.03</v>
      </c>
      <c r="AC65" s="22" t="str">
        <f t="shared" si="5"/>
        <v>15/16.03</v>
      </c>
      <c r="AD65" s="22" t="str">
        <f t="shared" si="5"/>
        <v>22/23.03</v>
      </c>
      <c r="AE65" s="22" t="str">
        <f t="shared" si="5"/>
        <v>29/30.03</v>
      </c>
      <c r="AF65" s="22" t="str">
        <f t="shared" si="5"/>
        <v>5/6.04</v>
      </c>
      <c r="AG65" s="22"/>
      <c r="AH65" s="22"/>
      <c r="AI65" s="22"/>
    </row>
    <row r="66" spans="2:35" ht="3" customHeight="1" x14ac:dyDescent="0.2">
      <c r="B66" s="23"/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5"/>
      <c r="T66" s="25"/>
      <c r="U66" s="24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7" spans="2:35" ht="3" customHeight="1" x14ac:dyDescent="0.2">
      <c r="B67" s="26"/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8"/>
      <c r="T67" s="28"/>
      <c r="U67" s="27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2:35" ht="9.9499999999999993" customHeight="1" x14ac:dyDescent="0.2">
      <c r="B68" s="10" t="s">
        <v>21</v>
      </c>
      <c r="C68" s="10"/>
      <c r="G68" s="66">
        <v>3</v>
      </c>
      <c r="H68" s="66">
        <v>3</v>
      </c>
      <c r="I68" s="66">
        <v>5</v>
      </c>
      <c r="J68" s="66">
        <v>5</v>
      </c>
      <c r="K68" s="66"/>
      <c r="L68" s="66"/>
      <c r="M68" s="66">
        <v>9</v>
      </c>
      <c r="N68" s="66">
        <v>9</v>
      </c>
      <c r="O68" s="66">
        <v>11</v>
      </c>
      <c r="P68" s="15">
        <v>3</v>
      </c>
      <c r="Q68" s="119">
        <v>4</v>
      </c>
      <c r="R68" s="67">
        <v>3</v>
      </c>
      <c r="U68" s="67">
        <v>10</v>
      </c>
      <c r="V68" s="86"/>
      <c r="W68" s="67">
        <v>4</v>
      </c>
      <c r="X68" s="67">
        <v>5</v>
      </c>
      <c r="Y68" s="67">
        <v>12</v>
      </c>
      <c r="Z68" s="67">
        <v>7</v>
      </c>
      <c r="AA68" s="87">
        <v>12</v>
      </c>
      <c r="AB68" s="67"/>
      <c r="AC68" s="87">
        <v>12</v>
      </c>
      <c r="AD68" s="86">
        <v>4</v>
      </c>
      <c r="AE68" s="67"/>
      <c r="AF68" s="88"/>
      <c r="AG68" s="88"/>
    </row>
    <row r="69" spans="2:35" ht="9.9499999999999993" customHeight="1" x14ac:dyDescent="0.2">
      <c r="B69" s="10" t="s">
        <v>22</v>
      </c>
      <c r="C69" s="10"/>
      <c r="G69" s="66">
        <v>5</v>
      </c>
      <c r="H69" s="66">
        <v>6</v>
      </c>
      <c r="I69" s="66">
        <v>11</v>
      </c>
      <c r="J69" s="66">
        <v>8</v>
      </c>
      <c r="K69" s="66"/>
      <c r="L69" s="66"/>
      <c r="M69" s="66">
        <v>6</v>
      </c>
      <c r="N69" s="66">
        <v>7</v>
      </c>
      <c r="O69" s="66">
        <v>4</v>
      </c>
      <c r="P69" s="15">
        <v>11</v>
      </c>
      <c r="Q69" s="15">
        <v>12</v>
      </c>
      <c r="R69" s="67">
        <v>11</v>
      </c>
      <c r="U69" s="67">
        <v>8</v>
      </c>
      <c r="V69" s="86"/>
      <c r="W69" s="67">
        <v>6</v>
      </c>
      <c r="X69" s="67">
        <v>4</v>
      </c>
      <c r="Y69" s="67">
        <v>6</v>
      </c>
      <c r="Z69" s="67">
        <v>6</v>
      </c>
      <c r="AA69" s="87">
        <v>10</v>
      </c>
      <c r="AB69" s="67"/>
      <c r="AC69" s="87">
        <v>3</v>
      </c>
      <c r="AD69" s="86">
        <v>12</v>
      </c>
      <c r="AE69" s="67"/>
      <c r="AF69" s="88"/>
      <c r="AG69" s="88"/>
    </row>
    <row r="70" spans="2:35" ht="9.9499999999999993" customHeight="1" x14ac:dyDescent="0.2">
      <c r="B70" s="10" t="s">
        <v>23</v>
      </c>
      <c r="C70" s="9"/>
      <c r="G70" s="66">
        <v>11</v>
      </c>
      <c r="H70" s="66">
        <v>12</v>
      </c>
      <c r="I70" s="66">
        <v>7</v>
      </c>
      <c r="J70" s="66">
        <v>10</v>
      </c>
      <c r="K70" s="66"/>
      <c r="L70" s="66"/>
      <c r="M70" s="66">
        <v>11</v>
      </c>
      <c r="N70" s="66">
        <v>5</v>
      </c>
      <c r="O70" s="66">
        <v>6</v>
      </c>
      <c r="P70" s="15">
        <v>9</v>
      </c>
      <c r="Q70" s="15">
        <v>10</v>
      </c>
      <c r="R70" s="67">
        <v>9</v>
      </c>
      <c r="U70" s="67">
        <v>6</v>
      </c>
      <c r="V70" s="86"/>
      <c r="W70" s="67">
        <v>12</v>
      </c>
      <c r="X70" s="67">
        <v>7</v>
      </c>
      <c r="Y70" s="67">
        <v>3</v>
      </c>
      <c r="Z70" s="67">
        <v>11</v>
      </c>
      <c r="AA70" s="87">
        <v>7</v>
      </c>
      <c r="AB70" s="67"/>
      <c r="AC70" s="87">
        <v>5</v>
      </c>
      <c r="AD70" s="86">
        <v>6</v>
      </c>
      <c r="AE70" s="67"/>
      <c r="AF70" s="88"/>
      <c r="AG70" s="88"/>
    </row>
    <row r="71" spans="2:35" ht="9.9499999999999993" customHeight="1" x14ac:dyDescent="0.2">
      <c r="B71" s="36" t="s">
        <v>32</v>
      </c>
      <c r="C71" s="9"/>
      <c r="G71" s="66">
        <v>7</v>
      </c>
      <c r="H71" s="66">
        <v>8</v>
      </c>
      <c r="I71" s="66">
        <v>9</v>
      </c>
      <c r="J71" s="66">
        <v>3</v>
      </c>
      <c r="K71" s="66"/>
      <c r="L71" s="66"/>
      <c r="M71" s="66">
        <v>4</v>
      </c>
      <c r="N71" s="66">
        <v>3</v>
      </c>
      <c r="O71" s="66">
        <v>8</v>
      </c>
      <c r="P71" s="120">
        <v>5</v>
      </c>
      <c r="Q71" s="15">
        <v>6</v>
      </c>
      <c r="R71" s="67">
        <v>5</v>
      </c>
      <c r="U71" s="86">
        <v>4</v>
      </c>
      <c r="V71" s="86"/>
      <c r="W71" s="67">
        <v>8</v>
      </c>
      <c r="X71" s="67">
        <v>11</v>
      </c>
      <c r="Y71" s="67">
        <v>8</v>
      </c>
      <c r="Z71" s="67">
        <v>9</v>
      </c>
      <c r="AA71" s="87">
        <v>3</v>
      </c>
      <c r="AB71" s="67"/>
      <c r="AC71" s="87">
        <v>7</v>
      </c>
      <c r="AD71" s="86">
        <v>8</v>
      </c>
      <c r="AE71" s="67"/>
      <c r="AF71" s="88"/>
      <c r="AG71" s="88"/>
    </row>
    <row r="72" spans="2:35" ht="9.9499999999999993" customHeight="1" x14ac:dyDescent="0.2">
      <c r="B72" s="9"/>
      <c r="G72" s="66">
        <v>9</v>
      </c>
      <c r="H72" s="66">
        <v>10</v>
      </c>
      <c r="I72" s="66">
        <v>4</v>
      </c>
      <c r="J72" s="66">
        <v>12</v>
      </c>
      <c r="K72" s="66"/>
      <c r="L72" s="66"/>
      <c r="M72" s="66">
        <v>8</v>
      </c>
      <c r="N72" s="66">
        <v>12</v>
      </c>
      <c r="O72" s="66">
        <v>10</v>
      </c>
      <c r="P72" s="15">
        <v>7</v>
      </c>
      <c r="Q72" s="15">
        <v>8</v>
      </c>
      <c r="R72" s="67">
        <v>7</v>
      </c>
      <c r="U72" s="67"/>
      <c r="V72" s="86">
        <v>11</v>
      </c>
      <c r="W72" s="67">
        <v>10</v>
      </c>
      <c r="X72" s="67">
        <v>9</v>
      </c>
      <c r="Y72" s="67">
        <v>10</v>
      </c>
      <c r="Z72" s="67">
        <v>4</v>
      </c>
      <c r="AA72" s="87">
        <v>5</v>
      </c>
      <c r="AB72" s="67"/>
      <c r="AC72" s="87">
        <v>9</v>
      </c>
      <c r="AD72" s="86">
        <v>10</v>
      </c>
      <c r="AE72" s="67"/>
      <c r="AF72" s="88"/>
      <c r="AG72" s="88"/>
    </row>
    <row r="73" spans="2:35" ht="3" customHeight="1" x14ac:dyDescent="0.2">
      <c r="B73" s="23"/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5"/>
      <c r="T73" s="25"/>
      <c r="U73" s="24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</row>
    <row r="74" spans="2:35" ht="3" customHeight="1" x14ac:dyDescent="0.2">
      <c r="B74" s="26"/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8"/>
      <c r="T74" s="28"/>
      <c r="U74" s="27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2:35" ht="9.9499999999999993" customHeight="1" x14ac:dyDescent="0.2">
      <c r="B75" s="36" t="s">
        <v>24</v>
      </c>
      <c r="C75" s="36"/>
      <c r="H75" s="38" t="s">
        <v>9</v>
      </c>
      <c r="I75" s="38"/>
      <c r="J75" s="40" t="s">
        <v>11</v>
      </c>
      <c r="K75" s="40"/>
      <c r="L75" s="116" t="s">
        <v>14</v>
      </c>
      <c r="M75" s="40"/>
      <c r="N75" s="40" t="s">
        <v>15</v>
      </c>
      <c r="O75" s="38"/>
      <c r="P75" s="41" t="s">
        <v>17</v>
      </c>
      <c r="Q75" s="41"/>
      <c r="R75" s="41"/>
      <c r="S75" s="86"/>
      <c r="T75" s="86"/>
      <c r="U75" s="67"/>
      <c r="V75" s="40" t="s">
        <v>18</v>
      </c>
      <c r="W75" s="40"/>
      <c r="X75" s="116" t="s">
        <v>17</v>
      </c>
      <c r="Y75" s="40"/>
      <c r="Z75" s="40" t="s">
        <v>12</v>
      </c>
      <c r="AA75" s="67"/>
      <c r="AB75" s="116" t="s">
        <v>13</v>
      </c>
      <c r="AC75" s="39"/>
      <c r="AD75" s="40">
        <v>12</v>
      </c>
      <c r="AE75" s="40"/>
      <c r="AH75" s="33"/>
      <c r="AI75" s="76" t="s">
        <v>33</v>
      </c>
    </row>
    <row r="76" spans="2:35" ht="9.9499999999999993" customHeight="1" x14ac:dyDescent="0.2">
      <c r="B76" s="36" t="s">
        <v>26</v>
      </c>
      <c r="C76" s="36"/>
      <c r="H76" s="44" t="s">
        <v>10</v>
      </c>
      <c r="I76" s="44"/>
      <c r="J76" s="45" t="s">
        <v>12</v>
      </c>
      <c r="K76" s="45"/>
      <c r="L76" s="117" t="s">
        <v>13</v>
      </c>
      <c r="M76" s="45"/>
      <c r="N76" s="45" t="s">
        <v>16</v>
      </c>
      <c r="O76" s="44"/>
      <c r="P76" s="46" t="s">
        <v>18</v>
      </c>
      <c r="Q76" s="46"/>
      <c r="R76" s="46"/>
      <c r="S76" s="86"/>
      <c r="T76" s="86"/>
      <c r="U76" s="67"/>
      <c r="V76" s="45" t="s">
        <v>17</v>
      </c>
      <c r="W76" s="45"/>
      <c r="X76" s="117" t="s">
        <v>9</v>
      </c>
      <c r="Y76" s="45"/>
      <c r="Z76" s="45" t="s">
        <v>11</v>
      </c>
      <c r="AA76" s="67"/>
      <c r="AB76" s="117" t="s">
        <v>14</v>
      </c>
      <c r="AC76" s="39"/>
      <c r="AD76" s="45">
        <v>11</v>
      </c>
      <c r="AE76" s="45"/>
      <c r="AF76" s="33"/>
      <c r="AG76" s="33"/>
      <c r="AH76" s="44"/>
      <c r="AI76" s="76" t="s">
        <v>34</v>
      </c>
    </row>
    <row r="77" spans="2:35" ht="3" customHeight="1" x14ac:dyDescent="0.2">
      <c r="B77" s="77"/>
      <c r="C77" s="77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78"/>
      <c r="W77" s="78"/>
      <c r="X77" s="78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</row>
    <row r="78" spans="2:35" ht="3" customHeight="1" x14ac:dyDescent="0.2">
      <c r="B78" s="54"/>
      <c r="C78" s="5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6"/>
      <c r="Q78" s="57"/>
      <c r="R78" s="55"/>
      <c r="S78" s="55"/>
      <c r="T78" s="55"/>
      <c r="U78" s="55"/>
      <c r="V78" s="81"/>
      <c r="W78" s="81"/>
      <c r="X78" s="81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</row>
    <row r="79" spans="2:35" ht="15" customHeight="1" x14ac:dyDescent="0.2">
      <c r="B79" s="12" t="s">
        <v>35</v>
      </c>
      <c r="C79" s="58"/>
      <c r="D79" s="43"/>
      <c r="E79" s="43"/>
      <c r="F79" s="43"/>
      <c r="G79" s="43"/>
      <c r="H79" s="43"/>
      <c r="I79" s="43"/>
      <c r="J79" s="43"/>
      <c r="K79" s="43"/>
      <c r="L79" s="43"/>
      <c r="M79" s="89"/>
      <c r="N79" s="89"/>
      <c r="O79" s="89"/>
      <c r="P79" s="89"/>
      <c r="Q79" s="43"/>
      <c r="R79" s="43"/>
      <c r="S79" s="43"/>
      <c r="T79" s="43"/>
      <c r="U79" s="43"/>
      <c r="V79" s="83"/>
      <c r="W79" s="83"/>
      <c r="X79" s="8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</row>
    <row r="80" spans="2:35" ht="5.0999999999999996" customHeight="1" x14ac:dyDescent="0.2">
      <c r="B80" s="58"/>
      <c r="C80" s="58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83"/>
      <c r="W80" s="83"/>
      <c r="X80" s="83"/>
      <c r="Y80" s="43"/>
      <c r="Z80" s="43"/>
      <c r="AA80" s="43"/>
      <c r="AB80" s="43"/>
      <c r="AC80" s="43"/>
      <c r="AD80" s="43"/>
      <c r="AE80" s="43"/>
      <c r="AF80" s="43"/>
      <c r="AG80" s="43"/>
      <c r="AI80" s="43"/>
    </row>
    <row r="81" spans="2:35" ht="9.9499999999999993" customHeight="1" x14ac:dyDescent="0.2">
      <c r="B81" s="10"/>
      <c r="C81" s="13" t="s">
        <v>4</v>
      </c>
      <c r="D81" s="14"/>
      <c r="E81" s="14"/>
      <c r="F81" s="14"/>
      <c r="G81" s="14">
        <v>1</v>
      </c>
      <c r="H81" s="14">
        <v>2</v>
      </c>
      <c r="I81" s="14">
        <v>3</v>
      </c>
      <c r="J81" s="14">
        <v>4</v>
      </c>
      <c r="K81" s="14"/>
      <c r="L81" s="14"/>
      <c r="M81" s="14" t="s">
        <v>11</v>
      </c>
      <c r="N81" s="17">
        <v>5</v>
      </c>
      <c r="O81" s="17">
        <v>1</v>
      </c>
      <c r="P81" s="17">
        <v>2</v>
      </c>
      <c r="Q81" s="17">
        <v>3</v>
      </c>
      <c r="R81" s="17">
        <v>4</v>
      </c>
      <c r="S81" s="17">
        <v>4</v>
      </c>
      <c r="T81" s="25"/>
      <c r="U81" s="14"/>
      <c r="V81" s="14"/>
      <c r="W81" s="14" t="s">
        <v>36</v>
      </c>
      <c r="X81" s="14" t="s">
        <v>37</v>
      </c>
      <c r="Y81" s="14" t="s">
        <v>38</v>
      </c>
      <c r="Z81" s="14" t="s">
        <v>39</v>
      </c>
      <c r="AA81" s="17" t="s">
        <v>40</v>
      </c>
      <c r="AB81" s="17" t="s">
        <v>41</v>
      </c>
      <c r="AC81" s="17" t="s">
        <v>42</v>
      </c>
      <c r="AD81" s="17" t="s">
        <v>43</v>
      </c>
      <c r="AE81" s="17"/>
      <c r="AF81" s="17"/>
      <c r="AG81" s="17"/>
      <c r="AH81" s="17"/>
      <c r="AI81" s="17"/>
    </row>
    <row r="82" spans="2:35" ht="42" customHeight="1" x14ac:dyDescent="0.2">
      <c r="B82" s="9"/>
      <c r="C82" s="19" t="s">
        <v>20</v>
      </c>
      <c r="D82" s="20"/>
      <c r="E82" s="20"/>
      <c r="F82" s="20"/>
      <c r="G82" s="27" t="str">
        <f t="shared" ref="G82:S82" si="6">G$8</f>
        <v>28/29.09</v>
      </c>
      <c r="H82" s="27" t="str">
        <f t="shared" si="6"/>
        <v>5/6.10</v>
      </c>
      <c r="I82" s="27" t="str">
        <f t="shared" si="6"/>
        <v>12/13.10</v>
      </c>
      <c r="J82" s="27" t="str">
        <f t="shared" si="6"/>
        <v>19/20.10</v>
      </c>
      <c r="K82" s="27" t="str">
        <f t="shared" si="6"/>
        <v>26/27.10</v>
      </c>
      <c r="L82" s="27" t="str">
        <f t="shared" si="6"/>
        <v>2/3.11</v>
      </c>
      <c r="M82" s="85" t="str">
        <f t="shared" si="6"/>
        <v>9/10.11</v>
      </c>
      <c r="N82" s="22" t="str">
        <f t="shared" si="6"/>
        <v>16/17.11</v>
      </c>
      <c r="O82" s="22" t="str">
        <f t="shared" si="6"/>
        <v>23/24.11</v>
      </c>
      <c r="P82" s="85" t="str">
        <f t="shared" si="6"/>
        <v>30.11/1.12</v>
      </c>
      <c r="Q82" s="85" t="str">
        <f t="shared" si="6"/>
        <v>7/8.12</v>
      </c>
      <c r="R82" s="22" t="str">
        <f t="shared" si="6"/>
        <v>14/15.12</v>
      </c>
      <c r="S82" s="22" t="str">
        <f t="shared" si="6"/>
        <v>21/22.12</v>
      </c>
      <c r="T82" s="28"/>
      <c r="U82" s="22"/>
      <c r="V82" s="22" t="str">
        <f t="shared" ref="V82:AD82" si="7">V$8</f>
        <v>18/19.01</v>
      </c>
      <c r="W82" s="20" t="str">
        <f t="shared" si="7"/>
        <v>25/26.01</v>
      </c>
      <c r="X82" s="20" t="str">
        <f t="shared" si="7"/>
        <v>1/2.02</v>
      </c>
      <c r="Y82" s="20" t="str">
        <f t="shared" si="7"/>
        <v>8/9.02</v>
      </c>
      <c r="Z82" s="20" t="str">
        <f t="shared" si="7"/>
        <v>15/16.02</v>
      </c>
      <c r="AA82" s="22" t="str">
        <f t="shared" si="7"/>
        <v>22/23.02</v>
      </c>
      <c r="AB82" s="22" t="str">
        <f t="shared" si="7"/>
        <v>8/9.03</v>
      </c>
      <c r="AC82" s="22" t="str">
        <f t="shared" si="7"/>
        <v>15/16.03</v>
      </c>
      <c r="AD82" s="22" t="str">
        <f t="shared" si="7"/>
        <v>22/23.03</v>
      </c>
      <c r="AE82" s="22"/>
      <c r="AF82" s="22"/>
      <c r="AG82" s="22"/>
      <c r="AH82" s="22"/>
      <c r="AI82" s="22"/>
    </row>
    <row r="83" spans="2:35" ht="3" customHeight="1" x14ac:dyDescent="0.2"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5"/>
      <c r="T83" s="25"/>
      <c r="U83" s="24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</row>
    <row r="84" spans="2:35" ht="3" customHeight="1" x14ac:dyDescent="0.2">
      <c r="B84" s="26"/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8"/>
      <c r="T84" s="28"/>
      <c r="U84" s="27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2:35" ht="9.9499999999999993" customHeight="1" x14ac:dyDescent="0.2">
      <c r="B85" s="10" t="s">
        <v>21</v>
      </c>
      <c r="C85" s="10"/>
      <c r="G85" s="66">
        <v>5</v>
      </c>
      <c r="H85" s="121" t="s">
        <v>9</v>
      </c>
      <c r="I85" s="66">
        <v>5</v>
      </c>
      <c r="J85" s="66">
        <v>5</v>
      </c>
      <c r="K85" s="66"/>
      <c r="L85" s="15"/>
      <c r="M85" s="15">
        <v>6</v>
      </c>
      <c r="N85" s="86">
        <v>5</v>
      </c>
      <c r="O85" s="87">
        <v>4</v>
      </c>
      <c r="P85" s="91">
        <v>4</v>
      </c>
      <c r="Q85" s="86">
        <v>6</v>
      </c>
      <c r="R85" s="67"/>
      <c r="S85" s="86">
        <v>6</v>
      </c>
      <c r="U85" s="67"/>
      <c r="V85" s="67"/>
      <c r="X85" s="67"/>
      <c r="Y85" s="67"/>
      <c r="Z85" s="67"/>
      <c r="AA85" s="67"/>
      <c r="AB85" s="67"/>
      <c r="AC85" s="87"/>
      <c r="AD85" s="86"/>
    </row>
    <row r="86" spans="2:35" ht="9.9499999999999993" customHeight="1" x14ac:dyDescent="0.2">
      <c r="B86" s="10" t="s">
        <v>44</v>
      </c>
      <c r="C86" s="10"/>
      <c r="G86" s="66">
        <v>7</v>
      </c>
      <c r="H86" s="66">
        <v>6</v>
      </c>
      <c r="I86" s="66">
        <v>7</v>
      </c>
      <c r="J86" s="66">
        <v>8</v>
      </c>
      <c r="K86" s="66"/>
      <c r="L86" s="15"/>
      <c r="M86" s="15">
        <v>8</v>
      </c>
      <c r="N86" s="67">
        <v>7</v>
      </c>
      <c r="O86" s="67">
        <v>6</v>
      </c>
      <c r="P86" s="86">
        <v>5</v>
      </c>
      <c r="Q86" s="86">
        <v>8</v>
      </c>
      <c r="R86" s="86">
        <v>7</v>
      </c>
      <c r="S86" s="86"/>
      <c r="U86" s="87"/>
      <c r="V86" s="87"/>
      <c r="X86" s="67"/>
      <c r="Y86" s="67"/>
      <c r="Z86" s="67"/>
      <c r="AA86" s="67"/>
      <c r="AB86" s="67"/>
      <c r="AC86" s="87"/>
      <c r="AD86" s="86"/>
    </row>
    <row r="87" spans="2:35" ht="9.9499999999999993" customHeight="1" x14ac:dyDescent="0.2">
      <c r="B87" s="36"/>
      <c r="C87" s="9"/>
      <c r="G87" s="121" t="s">
        <v>9</v>
      </c>
      <c r="H87" s="66">
        <v>8</v>
      </c>
      <c r="I87" s="121" t="s">
        <v>10</v>
      </c>
      <c r="J87" s="121" t="s">
        <v>9</v>
      </c>
      <c r="K87" s="66"/>
      <c r="L87" s="15"/>
      <c r="M87" s="122" t="s">
        <v>10</v>
      </c>
      <c r="N87" s="67">
        <v>3</v>
      </c>
      <c r="O87" s="67">
        <v>8</v>
      </c>
      <c r="P87" s="86">
        <v>7</v>
      </c>
      <c r="Q87" s="125">
        <v>3</v>
      </c>
      <c r="R87" s="67"/>
      <c r="S87" s="86">
        <v>4</v>
      </c>
      <c r="U87" s="67"/>
      <c r="V87" s="67"/>
      <c r="X87" s="67"/>
      <c r="Y87" s="67"/>
      <c r="Z87" s="67"/>
      <c r="AA87" s="67"/>
      <c r="AB87" s="67"/>
      <c r="AC87" s="87"/>
      <c r="AD87" s="86"/>
    </row>
    <row r="88" spans="2:35" ht="3" customHeight="1" x14ac:dyDescent="0.2">
      <c r="B88" s="23"/>
      <c r="C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</row>
    <row r="89" spans="2:35" ht="3" customHeight="1" x14ac:dyDescent="0.2">
      <c r="B89" s="26"/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2:35" ht="9.9499999999999993" customHeight="1" x14ac:dyDescent="0.2">
      <c r="B90" s="36" t="s">
        <v>24</v>
      </c>
      <c r="C90" s="36"/>
      <c r="H90" s="38" t="s">
        <v>9</v>
      </c>
      <c r="I90" s="38"/>
      <c r="J90" s="40" t="s">
        <v>11</v>
      </c>
      <c r="K90" s="40"/>
      <c r="L90" s="123" t="s">
        <v>14</v>
      </c>
      <c r="M90" s="41"/>
      <c r="N90" s="40"/>
      <c r="O90" s="38"/>
      <c r="P90" s="123" t="s">
        <v>10</v>
      </c>
      <c r="Q90" s="41"/>
      <c r="R90" s="123" t="s">
        <v>12</v>
      </c>
      <c r="S90" s="86"/>
      <c r="T90" s="86"/>
      <c r="U90" s="40"/>
      <c r="V90" s="40"/>
      <c r="W90" s="40"/>
      <c r="X90" s="40"/>
      <c r="Y90" s="40"/>
      <c r="Z90" s="67"/>
      <c r="AA90" s="40"/>
      <c r="AB90" s="39"/>
      <c r="AC90" s="40"/>
      <c r="AD90" s="40"/>
      <c r="AE90" s="40"/>
      <c r="AH90" s="33"/>
    </row>
    <row r="91" spans="2:35" ht="9.9499999999999993" customHeight="1" x14ac:dyDescent="0.2">
      <c r="B91" s="36" t="s">
        <v>26</v>
      </c>
      <c r="C91" s="36"/>
      <c r="H91" s="44" t="s">
        <v>10</v>
      </c>
      <c r="I91" s="44"/>
      <c r="J91" s="45" t="s">
        <v>12</v>
      </c>
      <c r="K91" s="45"/>
      <c r="L91" s="124" t="s">
        <v>13</v>
      </c>
      <c r="M91" s="46"/>
      <c r="N91" s="45"/>
      <c r="O91" s="44"/>
      <c r="P91" s="124" t="s">
        <v>9</v>
      </c>
      <c r="Q91" s="46"/>
      <c r="R91" s="124" t="s">
        <v>11</v>
      </c>
      <c r="S91" s="86"/>
      <c r="T91" s="86"/>
      <c r="U91" s="45"/>
      <c r="V91" s="45"/>
      <c r="W91" s="45"/>
      <c r="X91" s="45"/>
      <c r="Y91" s="45"/>
      <c r="Z91" s="67"/>
      <c r="AA91" s="45"/>
      <c r="AB91" s="39"/>
      <c r="AC91" s="45"/>
      <c r="AD91" s="45"/>
      <c r="AE91" s="45"/>
      <c r="AF91" s="33"/>
      <c r="AG91" s="33"/>
      <c r="AH91" s="44"/>
    </row>
    <row r="92" spans="2:35" ht="3" customHeight="1" x14ac:dyDescent="0.2">
      <c r="B92" s="77"/>
      <c r="C92" s="77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92"/>
      <c r="Q92" s="93"/>
      <c r="R92" s="53"/>
      <c r="S92" s="53"/>
      <c r="T92" s="53"/>
      <c r="U92" s="53"/>
      <c r="V92" s="78"/>
      <c r="W92" s="78"/>
      <c r="X92" s="78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</row>
    <row r="93" spans="2:35" ht="3" customHeight="1" x14ac:dyDescent="0.2">
      <c r="B93" s="54"/>
      <c r="C93" s="5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</row>
    <row r="94" spans="2:35" ht="9" customHeight="1" x14ac:dyDescent="0.2">
      <c r="B94" s="95" t="s">
        <v>45</v>
      </c>
      <c r="C94" s="95"/>
      <c r="D94" s="96"/>
      <c r="E94" s="96"/>
      <c r="F94" s="96"/>
      <c r="G94" s="96"/>
      <c r="H94" s="96"/>
      <c r="I94" s="96"/>
      <c r="J94" s="96"/>
      <c r="K94" s="96"/>
      <c r="O94" s="96" t="s">
        <v>46</v>
      </c>
      <c r="P94" s="97"/>
      <c r="Q94" s="97"/>
      <c r="R94" s="97"/>
      <c r="S94" s="95"/>
      <c r="U94" s="97">
        <v>14</v>
      </c>
      <c r="V94" s="97">
        <v>12</v>
      </c>
      <c r="W94" s="97">
        <v>10</v>
      </c>
      <c r="X94" s="97">
        <v>8</v>
      </c>
      <c r="Y94" s="97">
        <v>6</v>
      </c>
      <c r="Z94" s="97">
        <v>4</v>
      </c>
      <c r="AA94" s="98">
        <v>2</v>
      </c>
      <c r="AB94" s="97">
        <v>13</v>
      </c>
      <c r="AC94" s="97">
        <v>11</v>
      </c>
      <c r="AD94" s="97">
        <v>9</v>
      </c>
      <c r="AE94" s="97">
        <v>7</v>
      </c>
      <c r="AF94" s="97">
        <v>5</v>
      </c>
      <c r="AG94" s="97">
        <v>3</v>
      </c>
      <c r="AH94" s="97">
        <v>1</v>
      </c>
      <c r="AI94" s="97">
        <v>14</v>
      </c>
    </row>
    <row r="95" spans="2:35" ht="9" customHeight="1" x14ac:dyDescent="0.2">
      <c r="B95" s="96" t="s">
        <v>47</v>
      </c>
      <c r="C95" s="96"/>
      <c r="D95" s="96"/>
      <c r="E95" s="96"/>
      <c r="F95" s="96"/>
      <c r="G95" s="96" t="s">
        <v>48</v>
      </c>
      <c r="H95" s="96"/>
      <c r="I95" s="96"/>
      <c r="J95" s="96"/>
      <c r="K95" s="96"/>
      <c r="O95" s="97"/>
      <c r="P95" s="96"/>
      <c r="Q95" s="96"/>
      <c r="R95" s="96"/>
      <c r="T95" s="96"/>
      <c r="U95" s="96"/>
      <c r="V95" s="96" t="s">
        <v>5</v>
      </c>
      <c r="W95" s="96" t="s">
        <v>6</v>
      </c>
      <c r="X95" s="96" t="s">
        <v>6</v>
      </c>
      <c r="Y95" s="99" t="s">
        <v>6</v>
      </c>
      <c r="Z95" s="99" t="s">
        <v>6</v>
      </c>
      <c r="AA95" s="99" t="s">
        <v>6</v>
      </c>
      <c r="AB95" s="96" t="s">
        <v>6</v>
      </c>
      <c r="AC95" s="96" t="s">
        <v>5</v>
      </c>
      <c r="AD95" s="96" t="s">
        <v>6</v>
      </c>
      <c r="AE95" s="96" t="s">
        <v>6</v>
      </c>
      <c r="AF95" s="96" t="s">
        <v>6</v>
      </c>
      <c r="AG95" s="99" t="s">
        <v>6</v>
      </c>
      <c r="AH95" s="99" t="s">
        <v>6</v>
      </c>
      <c r="AI95" s="96" t="s">
        <v>6</v>
      </c>
    </row>
    <row r="96" spans="2:35" ht="9" customHeight="1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O96" s="96" t="s">
        <v>49</v>
      </c>
      <c r="P96" s="100"/>
      <c r="Q96" s="100"/>
      <c r="R96" s="100"/>
      <c r="S96" s="100"/>
      <c r="U96" s="100">
        <v>13</v>
      </c>
      <c r="V96" s="100">
        <v>11</v>
      </c>
      <c r="W96" s="100">
        <v>9</v>
      </c>
      <c r="X96" s="100">
        <v>7</v>
      </c>
      <c r="Y96" s="100">
        <v>5</v>
      </c>
      <c r="Z96" s="100">
        <v>3</v>
      </c>
      <c r="AA96" s="101">
        <v>1</v>
      </c>
      <c r="AB96" s="100">
        <v>14</v>
      </c>
      <c r="AC96" s="100">
        <v>12</v>
      </c>
      <c r="AD96" s="100">
        <v>10</v>
      </c>
      <c r="AE96" s="100">
        <v>8</v>
      </c>
      <c r="AF96" s="100">
        <v>6</v>
      </c>
      <c r="AG96" s="100">
        <v>4</v>
      </c>
      <c r="AH96" s="100">
        <v>2</v>
      </c>
      <c r="AI96" s="100">
        <v>13</v>
      </c>
    </row>
    <row r="97" spans="2:36" ht="3" customHeight="1" x14ac:dyDescent="0.2">
      <c r="B97" s="102"/>
      <c r="C97" s="102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</row>
    <row r="98" spans="2:36" ht="3" customHeight="1" x14ac:dyDescent="0.2">
      <c r="B98" s="10"/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2:36" ht="11.1" customHeight="1" x14ac:dyDescent="0.2">
      <c r="B99" s="95"/>
      <c r="C99" s="95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</row>
    <row r="100" spans="2:36" ht="11.1" customHeight="1" x14ac:dyDescent="0.2">
      <c r="B100" s="95"/>
      <c r="C100" s="96">
        <f t="shared" ref="C100:S100" si="8">0+ISERROR(VLOOKUP($AI$5,C11:C18,1,FALSE))</f>
        <v>1</v>
      </c>
      <c r="D100" s="96">
        <f t="shared" si="8"/>
        <v>1</v>
      </c>
      <c r="E100" s="96">
        <f t="shared" si="8"/>
        <v>1</v>
      </c>
      <c r="F100" s="96">
        <f t="shared" si="8"/>
        <v>0</v>
      </c>
      <c r="G100" s="96">
        <f t="shared" si="8"/>
        <v>1</v>
      </c>
      <c r="H100" s="96">
        <f t="shared" si="8"/>
        <v>0</v>
      </c>
      <c r="I100" s="96">
        <f t="shared" si="8"/>
        <v>1</v>
      </c>
      <c r="J100" s="96">
        <f t="shared" si="8"/>
        <v>0</v>
      </c>
      <c r="K100" s="96">
        <f t="shared" si="8"/>
        <v>1</v>
      </c>
      <c r="L100" s="96">
        <f t="shared" si="8"/>
        <v>0</v>
      </c>
      <c r="M100" s="96">
        <f t="shared" si="8"/>
        <v>1</v>
      </c>
      <c r="N100" s="96">
        <f t="shared" si="8"/>
        <v>0</v>
      </c>
      <c r="O100" s="96">
        <f t="shared" si="8"/>
        <v>1</v>
      </c>
      <c r="P100" s="96">
        <f t="shared" si="8"/>
        <v>0</v>
      </c>
      <c r="Q100" s="96">
        <f t="shared" si="8"/>
        <v>1</v>
      </c>
      <c r="R100" s="96">
        <f t="shared" si="8"/>
        <v>0</v>
      </c>
      <c r="S100" s="96">
        <f t="shared" si="8"/>
        <v>1</v>
      </c>
      <c r="T100" s="96"/>
      <c r="U100" s="96">
        <f t="shared" ref="U100:AF100" si="9">0+ISERROR(VLOOKUP($AI$5,U11:U18,1,FALSE))</f>
        <v>0</v>
      </c>
      <c r="V100" s="96">
        <f t="shared" si="9"/>
        <v>1</v>
      </c>
      <c r="W100" s="96">
        <f t="shared" si="9"/>
        <v>0</v>
      </c>
      <c r="X100" s="96">
        <f t="shared" si="9"/>
        <v>1</v>
      </c>
      <c r="Y100" s="96">
        <f t="shared" si="9"/>
        <v>0</v>
      </c>
      <c r="Z100" s="96">
        <f t="shared" si="9"/>
        <v>1</v>
      </c>
      <c r="AA100" s="96">
        <f t="shared" si="9"/>
        <v>0</v>
      </c>
      <c r="AB100" s="96">
        <f t="shared" si="9"/>
        <v>1</v>
      </c>
      <c r="AC100" s="96">
        <f t="shared" si="9"/>
        <v>0</v>
      </c>
      <c r="AD100" s="96">
        <f t="shared" si="9"/>
        <v>1</v>
      </c>
      <c r="AE100" s="96">
        <f t="shared" si="9"/>
        <v>0</v>
      </c>
      <c r="AF100" s="96">
        <f t="shared" si="9"/>
        <v>1</v>
      </c>
      <c r="AG100" s="96">
        <f>0+ISERROR(VLOOKUP($AI$5,AH11:AH18,1,FALSE))</f>
        <v>0</v>
      </c>
      <c r="AH100" s="96">
        <f>0+ISERROR(VLOOKUP($AI$5,#REF!,1,FALSE))</f>
        <v>1</v>
      </c>
      <c r="AI100" s="96">
        <f>0+ISERROR(VLOOKUP($AI$5,AI11:AI18,1,FALSE))</f>
        <v>1</v>
      </c>
    </row>
    <row r="101" spans="2:36" ht="11.1" customHeight="1" x14ac:dyDescent="0.2">
      <c r="B101" s="96"/>
      <c r="C101" s="96">
        <f t="shared" ref="C101:S101" si="10">0+ISERROR(VLOOKUP($AI$5,C31:C37,1,FALSE))</f>
        <v>1</v>
      </c>
      <c r="D101" s="96">
        <f t="shared" si="10"/>
        <v>1</v>
      </c>
      <c r="E101" s="96">
        <f t="shared" si="10"/>
        <v>1</v>
      </c>
      <c r="F101" s="96">
        <f t="shared" si="10"/>
        <v>0</v>
      </c>
      <c r="G101" s="96">
        <f t="shared" si="10"/>
        <v>1</v>
      </c>
      <c r="H101" s="96">
        <f t="shared" si="10"/>
        <v>0</v>
      </c>
      <c r="I101" s="96">
        <f t="shared" si="10"/>
        <v>1</v>
      </c>
      <c r="J101" s="96">
        <f t="shared" si="10"/>
        <v>0</v>
      </c>
      <c r="K101" s="96">
        <f t="shared" si="10"/>
        <v>1</v>
      </c>
      <c r="L101" s="96">
        <f t="shared" si="10"/>
        <v>0</v>
      </c>
      <c r="M101" s="96">
        <f t="shared" si="10"/>
        <v>1</v>
      </c>
      <c r="N101" s="96">
        <f t="shared" si="10"/>
        <v>0</v>
      </c>
      <c r="O101" s="96">
        <f t="shared" si="10"/>
        <v>1</v>
      </c>
      <c r="P101" s="96">
        <f t="shared" si="10"/>
        <v>0</v>
      </c>
      <c r="Q101" s="96">
        <f t="shared" si="10"/>
        <v>1</v>
      </c>
      <c r="R101" s="96">
        <f t="shared" si="10"/>
        <v>0</v>
      </c>
      <c r="S101" s="96">
        <f t="shared" si="10"/>
        <v>1</v>
      </c>
      <c r="T101" s="96"/>
      <c r="U101" s="96">
        <f t="shared" ref="U101:AF101" si="11">0+ISERROR(VLOOKUP($AI$5,U31:U37,1,FALSE))</f>
        <v>1</v>
      </c>
      <c r="V101" s="96">
        <f t="shared" si="11"/>
        <v>1</v>
      </c>
      <c r="W101" s="96">
        <f t="shared" si="11"/>
        <v>0</v>
      </c>
      <c r="X101" s="96">
        <f t="shared" si="11"/>
        <v>1</v>
      </c>
      <c r="Y101" s="96">
        <f t="shared" si="11"/>
        <v>0</v>
      </c>
      <c r="Z101" s="96">
        <f t="shared" si="11"/>
        <v>1</v>
      </c>
      <c r="AA101" s="96">
        <f t="shared" si="11"/>
        <v>0</v>
      </c>
      <c r="AB101" s="96">
        <f t="shared" si="11"/>
        <v>1</v>
      </c>
      <c r="AC101" s="96">
        <f t="shared" si="11"/>
        <v>0</v>
      </c>
      <c r="AD101" s="96">
        <f t="shared" si="11"/>
        <v>1</v>
      </c>
      <c r="AE101" s="96">
        <f t="shared" si="11"/>
        <v>0</v>
      </c>
      <c r="AF101" s="96">
        <f t="shared" si="11"/>
        <v>1</v>
      </c>
      <c r="AG101" s="96">
        <f>0+ISERROR(VLOOKUP($AI$5,AH31:AH37,1,FALSE))</f>
        <v>0</v>
      </c>
      <c r="AH101" s="96">
        <f>0+ISERROR(VLOOKUP($AI$5,#REF!,1,FALSE))</f>
        <v>1</v>
      </c>
      <c r="AI101" s="96">
        <f>0+ISERROR(VLOOKUP($AI$5,AI31:AI37,1,FALSE))</f>
        <v>1</v>
      </c>
    </row>
    <row r="102" spans="2:36" ht="11.1" customHeight="1" x14ac:dyDescent="0.2">
      <c r="B102" s="96"/>
      <c r="C102" s="96">
        <f t="shared" ref="C102:S102" si="12">0+ISERROR(VLOOKUP($AI$5,C50:C55,1,FALSE))</f>
        <v>1</v>
      </c>
      <c r="D102" s="96">
        <f t="shared" si="12"/>
        <v>1</v>
      </c>
      <c r="E102" s="96">
        <f t="shared" si="12"/>
        <v>1</v>
      </c>
      <c r="F102" s="96">
        <f t="shared" si="12"/>
        <v>1</v>
      </c>
      <c r="G102" s="96">
        <f t="shared" si="12"/>
        <v>1</v>
      </c>
      <c r="H102" s="96">
        <f t="shared" si="12"/>
        <v>0</v>
      </c>
      <c r="I102" s="96">
        <f t="shared" si="12"/>
        <v>1</v>
      </c>
      <c r="J102" s="96">
        <f t="shared" si="12"/>
        <v>0</v>
      </c>
      <c r="K102" s="96">
        <f t="shared" si="12"/>
        <v>1</v>
      </c>
      <c r="L102" s="96">
        <f t="shared" si="12"/>
        <v>0</v>
      </c>
      <c r="M102" s="96">
        <f t="shared" si="12"/>
        <v>1</v>
      </c>
      <c r="N102" s="96">
        <f t="shared" si="12"/>
        <v>0</v>
      </c>
      <c r="O102" s="96">
        <f t="shared" si="12"/>
        <v>1</v>
      </c>
      <c r="P102" s="96">
        <f t="shared" si="12"/>
        <v>0</v>
      </c>
      <c r="Q102" s="96">
        <f t="shared" si="12"/>
        <v>1</v>
      </c>
      <c r="R102" s="96">
        <f t="shared" si="12"/>
        <v>1</v>
      </c>
      <c r="S102" s="96">
        <f t="shared" si="12"/>
        <v>1</v>
      </c>
      <c r="T102" s="96"/>
      <c r="U102" s="96">
        <f t="shared" ref="U102:AF102" si="13">0+ISERROR(VLOOKUP($AI$5,U50:U55,1,FALSE))</f>
        <v>1</v>
      </c>
      <c r="V102" s="96">
        <f t="shared" si="13"/>
        <v>1</v>
      </c>
      <c r="W102" s="96">
        <f t="shared" si="13"/>
        <v>0</v>
      </c>
      <c r="X102" s="96">
        <f t="shared" si="13"/>
        <v>1</v>
      </c>
      <c r="Y102" s="96">
        <f t="shared" si="13"/>
        <v>0</v>
      </c>
      <c r="Z102" s="96">
        <f t="shared" si="13"/>
        <v>1</v>
      </c>
      <c r="AA102" s="96">
        <f t="shared" si="13"/>
        <v>0</v>
      </c>
      <c r="AB102" s="96">
        <f t="shared" si="13"/>
        <v>1</v>
      </c>
      <c r="AC102" s="96">
        <f t="shared" si="13"/>
        <v>0</v>
      </c>
      <c r="AD102" s="96">
        <f t="shared" si="13"/>
        <v>1</v>
      </c>
      <c r="AE102" s="96">
        <f t="shared" si="13"/>
        <v>0</v>
      </c>
      <c r="AF102" s="96">
        <f t="shared" si="13"/>
        <v>1</v>
      </c>
      <c r="AG102" s="96">
        <f>0+ISERROR(VLOOKUP($AI$5,AH50:AH55,1,FALSE))</f>
        <v>0</v>
      </c>
      <c r="AH102" s="96">
        <f>0+ISERROR(VLOOKUP($AI$5,#REF!,1,FALSE))</f>
        <v>1</v>
      </c>
      <c r="AI102" s="96">
        <f>0+ISERROR(VLOOKUP($AI$5,AI50:AI55,1,FALSE))</f>
        <v>1</v>
      </c>
    </row>
    <row r="103" spans="2:36" ht="11.1" customHeight="1" x14ac:dyDescent="0.2">
      <c r="B103" s="96"/>
      <c r="C103" s="96"/>
      <c r="D103" s="96"/>
      <c r="E103" s="96"/>
      <c r="F103" s="96">
        <f t="shared" ref="F103:S103" si="14">0+ISERROR(VLOOKUP($AI$5,F68:F72,1,FALSE))</f>
        <v>1</v>
      </c>
      <c r="G103" s="96">
        <f t="shared" si="14"/>
        <v>1</v>
      </c>
      <c r="H103" s="96">
        <f t="shared" si="14"/>
        <v>1</v>
      </c>
      <c r="I103" s="96">
        <f t="shared" si="14"/>
        <v>1</v>
      </c>
      <c r="J103" s="96">
        <f t="shared" si="14"/>
        <v>1</v>
      </c>
      <c r="K103" s="96">
        <f t="shared" si="14"/>
        <v>1</v>
      </c>
      <c r="L103" s="96">
        <f t="shared" si="14"/>
        <v>1</v>
      </c>
      <c r="M103" s="96">
        <f t="shared" si="14"/>
        <v>1</v>
      </c>
      <c r="N103" s="96">
        <f t="shared" si="14"/>
        <v>1</v>
      </c>
      <c r="O103" s="96">
        <f t="shared" si="14"/>
        <v>1</v>
      </c>
      <c r="P103" s="96">
        <f t="shared" si="14"/>
        <v>1</v>
      </c>
      <c r="Q103" s="96">
        <f t="shared" si="14"/>
        <v>1</v>
      </c>
      <c r="R103" s="96">
        <f t="shared" si="14"/>
        <v>1</v>
      </c>
      <c r="S103" s="96">
        <f t="shared" si="14"/>
        <v>1</v>
      </c>
      <c r="T103" s="96"/>
      <c r="U103" s="96">
        <f t="shared" ref="U103:AF103" si="15">0+ISERROR(VLOOKUP($AI$5,U68:U72,1,FALSE))</f>
        <v>1</v>
      </c>
      <c r="V103" s="96">
        <f t="shared" si="15"/>
        <v>1</v>
      </c>
      <c r="W103" s="96">
        <f t="shared" si="15"/>
        <v>1</v>
      </c>
      <c r="X103" s="96">
        <f t="shared" si="15"/>
        <v>1</v>
      </c>
      <c r="Y103" s="96">
        <f t="shared" si="15"/>
        <v>1</v>
      </c>
      <c r="Z103" s="96">
        <f t="shared" si="15"/>
        <v>1</v>
      </c>
      <c r="AA103" s="96">
        <f t="shared" si="15"/>
        <v>1</v>
      </c>
      <c r="AB103" s="96">
        <f t="shared" si="15"/>
        <v>1</v>
      </c>
      <c r="AC103" s="96">
        <f t="shared" si="15"/>
        <v>1</v>
      </c>
      <c r="AD103" s="96">
        <f t="shared" si="15"/>
        <v>1</v>
      </c>
      <c r="AE103" s="96">
        <f t="shared" si="15"/>
        <v>1</v>
      </c>
      <c r="AF103" s="96">
        <f t="shared" si="15"/>
        <v>1</v>
      </c>
      <c r="AG103" s="96">
        <f>0+ISERROR(VLOOKUP($AI$5,AH68:AH72,1,FALSE))</f>
        <v>1</v>
      </c>
      <c r="AH103" s="96">
        <f>0+ISERROR(VLOOKUP($AI$5,#REF!,1,FALSE))</f>
        <v>1</v>
      </c>
      <c r="AI103" s="96">
        <f>0+ISERROR(VLOOKUP($AI$5,AI68:AI72,1,FALSE))</f>
        <v>1</v>
      </c>
    </row>
    <row r="104" spans="2:36" ht="11.1" customHeight="1" x14ac:dyDescent="0.2">
      <c r="B104" s="96"/>
      <c r="C104" s="96"/>
      <c r="D104" s="96"/>
      <c r="E104" s="96"/>
      <c r="F104" s="96">
        <f t="shared" ref="F104:S104" si="16">0+ISERROR(VLOOKUP($AI$5,F85:F87,1,FALSE))</f>
        <v>1</v>
      </c>
      <c r="G104" s="96">
        <f t="shared" si="16"/>
        <v>1</v>
      </c>
      <c r="H104" s="96">
        <f t="shared" si="16"/>
        <v>1</v>
      </c>
      <c r="I104" s="96">
        <f t="shared" si="16"/>
        <v>1</v>
      </c>
      <c r="J104" s="96">
        <f t="shared" si="16"/>
        <v>1</v>
      </c>
      <c r="K104" s="96">
        <f t="shared" si="16"/>
        <v>1</v>
      </c>
      <c r="L104" s="96">
        <f t="shared" si="16"/>
        <v>1</v>
      </c>
      <c r="M104" s="96">
        <f t="shared" si="16"/>
        <v>1</v>
      </c>
      <c r="N104" s="96">
        <f t="shared" si="16"/>
        <v>1</v>
      </c>
      <c r="O104" s="96">
        <f t="shared" si="16"/>
        <v>1</v>
      </c>
      <c r="P104" s="96">
        <f t="shared" si="16"/>
        <v>1</v>
      </c>
      <c r="Q104" s="96">
        <f t="shared" si="16"/>
        <v>1</v>
      </c>
      <c r="R104" s="96">
        <f t="shared" si="16"/>
        <v>1</v>
      </c>
      <c r="S104" s="96">
        <f t="shared" si="16"/>
        <v>1</v>
      </c>
      <c r="T104" s="96"/>
      <c r="U104" s="96">
        <f t="shared" ref="U104:AF104" si="17">0+ISERROR(VLOOKUP($AI$5,U85:U87,1,FALSE))</f>
        <v>1</v>
      </c>
      <c r="V104" s="96">
        <f t="shared" si="17"/>
        <v>1</v>
      </c>
      <c r="W104" s="96">
        <f t="shared" si="17"/>
        <v>1</v>
      </c>
      <c r="X104" s="96">
        <f t="shared" si="17"/>
        <v>1</v>
      </c>
      <c r="Y104" s="96">
        <f t="shared" si="17"/>
        <v>1</v>
      </c>
      <c r="Z104" s="96">
        <f t="shared" si="17"/>
        <v>1</v>
      </c>
      <c r="AA104" s="96">
        <f t="shared" si="17"/>
        <v>1</v>
      </c>
      <c r="AB104" s="96">
        <f t="shared" si="17"/>
        <v>1</v>
      </c>
      <c r="AC104" s="96">
        <f t="shared" si="17"/>
        <v>1</v>
      </c>
      <c r="AD104" s="96">
        <f t="shared" si="17"/>
        <v>1</v>
      </c>
      <c r="AE104" s="96">
        <f t="shared" si="17"/>
        <v>1</v>
      </c>
      <c r="AF104" s="96">
        <f t="shared" si="17"/>
        <v>1</v>
      </c>
      <c r="AG104" s="96">
        <f>0+ISERROR(VLOOKUP($AI$5,AH85:AH87,1,FALSE))</f>
        <v>1</v>
      </c>
      <c r="AH104" s="96">
        <f>0+ISERROR(VLOOKUP($AI$5,#REF!,1,FALSE))</f>
        <v>1</v>
      </c>
      <c r="AI104" s="96">
        <f>0+ISERROR(VLOOKUP($AI$5,AI85:AI87,1,FALSE))</f>
        <v>1</v>
      </c>
    </row>
    <row r="105" spans="2:36" ht="11.1" customHeight="1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</row>
    <row r="106" spans="2:36" ht="11.1" customHeight="1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</row>
    <row r="107" spans="2:36" ht="11.1" customHeight="1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</row>
    <row r="108" spans="2:36" ht="11.1" customHeight="1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</row>
    <row r="109" spans="2:36" ht="11.1" customHeight="1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</row>
    <row r="110" spans="2:36" ht="11.1" customHeight="1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</row>
    <row r="111" spans="2:36" ht="11.1" customHeight="1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</row>
    <row r="112" spans="2:36" ht="11.1" customHeight="1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</row>
    <row r="113" spans="2:36" ht="11.1" customHeight="1" x14ac:dyDescent="0.2">
      <c r="B113" s="2"/>
      <c r="C113" s="2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2:36" ht="11.1" customHeight="1" x14ac:dyDescent="0.2">
      <c r="B114" s="104"/>
      <c r="C114" s="10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2:36" ht="11.1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2:36" ht="11.1" customHeight="1" x14ac:dyDescent="0.2">
      <c r="B116" s="10"/>
      <c r="C116" s="10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</row>
    <row r="117" spans="2:36" ht="11.1" customHeight="1" x14ac:dyDescent="0.2">
      <c r="B117" s="10"/>
      <c r="C117" s="10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</row>
    <row r="118" spans="2:36" ht="11.1" customHeight="1" x14ac:dyDescent="0.2"/>
    <row r="119" spans="2:36" ht="11.1" customHeight="1" x14ac:dyDescent="0.2"/>
    <row r="120" spans="2:36" ht="11.1" customHeight="1" x14ac:dyDescent="0.2"/>
    <row r="121" spans="2:36" ht="11.1" customHeight="1" x14ac:dyDescent="0.2"/>
    <row r="122" spans="2:36" ht="11.1" customHeight="1" x14ac:dyDescent="0.2"/>
    <row r="123" spans="2:36" ht="11.1" customHeight="1" x14ac:dyDescent="0.2"/>
    <row r="124" spans="2:36" ht="11.1" customHeight="1" x14ac:dyDescent="0.2"/>
    <row r="125" spans="2:36" ht="11.1" customHeight="1" x14ac:dyDescent="0.2"/>
    <row r="126" spans="2:36" ht="11.1" customHeight="1" x14ac:dyDescent="0.2"/>
    <row r="127" spans="2:36" ht="11.1" customHeight="1" x14ac:dyDescent="0.2"/>
    <row r="128" spans="2:36" ht="11.1" customHeight="1" x14ac:dyDescent="0.2"/>
    <row r="129" ht="11.1" customHeight="1" x14ac:dyDescent="0.2"/>
    <row r="130" ht="11.1" customHeight="1" x14ac:dyDescent="0.2"/>
    <row r="131" ht="11.1" customHeight="1" x14ac:dyDescent="0.2"/>
    <row r="132" ht="11.1" customHeight="1" x14ac:dyDescent="0.2"/>
    <row r="133" ht="11.1" customHeight="1" x14ac:dyDescent="0.2"/>
    <row r="134" ht="11.1" customHeight="1" x14ac:dyDescent="0.2"/>
  </sheetData>
  <sheetProtection selectLockedCells="1" selectUnlockedCells="1"/>
  <conditionalFormatting sqref="Q8 Z8 AF8 AI8">
    <cfRule type="expression" dxfId="39" priority="11" stopIfTrue="1">
      <formula>Q100=0</formula>
    </cfRule>
  </conditionalFormatting>
  <conditionalFormatting sqref="AI28 U28:AG28">
    <cfRule type="expression" dxfId="38" priority="15" stopIfTrue="1">
      <formula>U101=0</formula>
    </cfRule>
  </conditionalFormatting>
  <conditionalFormatting sqref="U82:AE82 G82:S82">
    <cfRule type="expression" dxfId="37" priority="19" stopIfTrue="1">
      <formula>G$104=0</formula>
    </cfRule>
  </conditionalFormatting>
  <conditionalFormatting sqref="G47:R47 U47:AG47">
    <cfRule type="expression" dxfId="36" priority="20" stopIfTrue="1">
      <formula>G102=0</formula>
    </cfRule>
  </conditionalFormatting>
  <conditionalFormatting sqref="G65:Q65">
    <cfRule type="expression" dxfId="35" priority="21" stopIfTrue="1">
      <formula>G$103=0</formula>
    </cfRule>
  </conditionalFormatting>
  <conditionalFormatting sqref="D8:E8">
    <cfRule type="expression" dxfId="34" priority="23" stopIfTrue="1">
      <formula>D100=0</formula>
    </cfRule>
  </conditionalFormatting>
  <conditionalFormatting sqref="V8">
    <cfRule type="expression" dxfId="33" priority="25" stopIfTrue="1">
      <formula>V100=0</formula>
    </cfRule>
  </conditionalFormatting>
  <conditionalFormatting sqref="W8">
    <cfRule type="expression" dxfId="32" priority="26" stopIfTrue="1">
      <formula>W100=0</formula>
    </cfRule>
  </conditionalFormatting>
  <conditionalFormatting sqref="X8">
    <cfRule type="expression" dxfId="31" priority="27" stopIfTrue="1">
      <formula>X100=0</formula>
    </cfRule>
  </conditionalFormatting>
  <conditionalFormatting sqref="Y8">
    <cfRule type="expression" dxfId="30" priority="28" stopIfTrue="1">
      <formula>Y100=0</formula>
    </cfRule>
  </conditionalFormatting>
  <conditionalFormatting sqref="AA8">
    <cfRule type="expression" dxfId="29" priority="30" stopIfTrue="1">
      <formula>AA100=0</formula>
    </cfRule>
  </conditionalFormatting>
  <conditionalFormatting sqref="AB8">
    <cfRule type="expression" dxfId="28" priority="31" stopIfTrue="1">
      <formula>AB100=0</formula>
    </cfRule>
  </conditionalFormatting>
  <conditionalFormatting sqref="AC8">
    <cfRule type="expression" dxfId="27" priority="32" stopIfTrue="1">
      <formula>AC100=0</formula>
    </cfRule>
  </conditionalFormatting>
  <conditionalFormatting sqref="AD8">
    <cfRule type="expression" dxfId="26" priority="33" stopIfTrue="1">
      <formula>AD100=0</formula>
    </cfRule>
  </conditionalFormatting>
  <conditionalFormatting sqref="AE8">
    <cfRule type="expression" dxfId="25" priority="34" stopIfTrue="1">
      <formula>AE100=0</formula>
    </cfRule>
  </conditionalFormatting>
  <conditionalFormatting sqref="F28:R28">
    <cfRule type="expression" dxfId="24" priority="38" stopIfTrue="1">
      <formula>F101=0</formula>
    </cfRule>
  </conditionalFormatting>
  <conditionalFormatting sqref="F8">
    <cfRule type="expression" dxfId="23" priority="55" stopIfTrue="1">
      <formula>F100=0</formula>
    </cfRule>
  </conditionalFormatting>
  <conditionalFormatting sqref="G8">
    <cfRule type="expression" dxfId="22" priority="56" stopIfTrue="1">
      <formula>G100=0</formula>
    </cfRule>
  </conditionalFormatting>
  <conditionalFormatting sqref="H8">
    <cfRule type="expression" dxfId="21" priority="57" stopIfTrue="1">
      <formula>H100=0</formula>
    </cfRule>
  </conditionalFormatting>
  <conditionalFormatting sqref="I8">
    <cfRule type="expression" dxfId="20" priority="58" stopIfTrue="1">
      <formula>I100=0</formula>
    </cfRule>
  </conditionalFormatting>
  <conditionalFormatting sqref="J8">
    <cfRule type="expression" dxfId="19" priority="59" stopIfTrue="1">
      <formula>J100=0</formula>
    </cfRule>
  </conditionalFormatting>
  <conditionalFormatting sqref="K8">
    <cfRule type="expression" dxfId="18" priority="60" stopIfTrue="1">
      <formula>K100=0</formula>
    </cfRule>
  </conditionalFormatting>
  <conditionalFormatting sqref="L8">
    <cfRule type="expression" dxfId="17" priority="61" stopIfTrue="1">
      <formula>L100=0</formula>
    </cfRule>
  </conditionalFormatting>
  <conditionalFormatting sqref="M8">
    <cfRule type="expression" dxfId="16" priority="62" stopIfTrue="1">
      <formula>M100=0</formula>
    </cfRule>
  </conditionalFormatting>
  <conditionalFormatting sqref="N8">
    <cfRule type="expression" dxfId="15" priority="63" stopIfTrue="1">
      <formula>N100=0</formula>
    </cfRule>
  </conditionalFormatting>
  <conditionalFormatting sqref="O8">
    <cfRule type="expression" dxfId="14" priority="64" stopIfTrue="1">
      <formula>O100=0</formula>
    </cfRule>
  </conditionalFormatting>
  <conditionalFormatting sqref="P8">
    <cfRule type="expression" dxfId="13" priority="65" stopIfTrue="1">
      <formula>P100=0</formula>
    </cfRule>
  </conditionalFormatting>
  <conditionalFormatting sqref="R8:S8">
    <cfRule type="expression" dxfId="12" priority="66" stopIfTrue="1">
      <formula>R100=0</formula>
    </cfRule>
  </conditionalFormatting>
  <conditionalFormatting sqref="U8">
    <cfRule type="expression" dxfId="11" priority="8" stopIfTrue="1">
      <formula>U100=0</formula>
    </cfRule>
  </conditionalFormatting>
  <conditionalFormatting sqref="G50:Q55 V50:AH55 S85:S87 H68:Q72 E31:R37 U85:AD87 D11:S18 U31:AI37 U11:AI18 U68:AG72 H85:Q87">
    <cfRule type="cellIs" dxfId="10" priority="87" stopIfTrue="1" operator="equal">
      <formula>$AI$5</formula>
    </cfRule>
  </conditionalFormatting>
  <conditionalFormatting sqref="U65:AF65">
    <cfRule type="expression" dxfId="9" priority="6" stopIfTrue="1">
      <formula>U103=0</formula>
    </cfRule>
  </conditionalFormatting>
  <conditionalFormatting sqref="AL11:AN18">
    <cfRule type="cellIs" dxfId="8" priority="5" stopIfTrue="1" operator="equal">
      <formula>$AI$5</formula>
    </cfRule>
  </conditionalFormatting>
  <conditionalFormatting sqref="AH28">
    <cfRule type="expression" dxfId="7" priority="89" stopIfTrue="1">
      <formula>AG101=0</formula>
    </cfRule>
  </conditionalFormatting>
  <conditionalFormatting sqref="AH47">
    <cfRule type="expression" dxfId="6" priority="92" stopIfTrue="1">
      <formula>AG102=0</formula>
    </cfRule>
  </conditionalFormatting>
  <conditionalFormatting sqref="AH8">
    <cfRule type="expression" dxfId="5" priority="97" stopIfTrue="1">
      <formula>AG100=0</formula>
    </cfRule>
  </conditionalFormatting>
  <conditionalFormatting sqref="AG65">
    <cfRule type="expression" dxfId="4" priority="103" stopIfTrue="1">
      <formula>#REF!=0</formula>
    </cfRule>
  </conditionalFormatting>
  <conditionalFormatting sqref="AG8">
    <cfRule type="expression" dxfId="3" priority="4" stopIfTrue="1">
      <formula>AG81=0</formula>
    </cfRule>
  </conditionalFormatting>
  <conditionalFormatting sqref="G68:G72">
    <cfRule type="cellIs" dxfId="2" priority="3" stopIfTrue="1" operator="equal">
      <formula>$AI$5</formula>
    </cfRule>
  </conditionalFormatting>
  <conditionalFormatting sqref="R68:R72">
    <cfRule type="cellIs" dxfId="1" priority="2" stopIfTrue="1" operator="equal">
      <formula>$AI$5</formula>
    </cfRule>
  </conditionalFormatting>
  <conditionalFormatting sqref="G85:G87">
    <cfRule type="cellIs" dxfId="0" priority="1" stopIfTrue="1" operator="equal">
      <formula>$AI$5</formula>
    </cfRule>
  </conditionalFormatting>
  <pageMargins left="0.59027777777777779" right="0.40972222222222221" top="0.42986111111111114" bottom="0.4201388888888889" header="0.51180555555555551" footer="0.51180555555555551"/>
  <pageSetup paperSize="9" firstPageNumber="0" orientation="portrait" horizontalDpi="300" verticalDpi="300" r:id="rId1"/>
  <headerFooter alignWithMargins="0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KZPLAN</vt:lpstr>
      <vt:lpstr>KZPLAN!Druckbereich</vt:lpstr>
      <vt:lpstr>KZPLAN!Excel_BuiltIn_Print_Area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BASLER</dc:creator>
  <cp:lastModifiedBy>Christian Herkel</cp:lastModifiedBy>
  <cp:revision>7</cp:revision>
  <cp:lastPrinted>2020-02-07T07:17:53Z</cp:lastPrinted>
  <dcterms:created xsi:type="dcterms:W3CDTF">2001-12-05T07:48:55Z</dcterms:created>
  <dcterms:modified xsi:type="dcterms:W3CDTF">2024-03-19T06:38:11Z</dcterms:modified>
</cp:coreProperties>
</file>